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서버군\작업문서\"/>
    </mc:Choice>
  </mc:AlternateContent>
  <xr:revisionPtr revIDLastSave="0" documentId="13_ncr:1_{6BA66BDB-8591-41F4-BB2E-A4DF78448F85}" xr6:coauthVersionLast="46" xr6:coauthVersionMax="46" xr10:uidLastSave="{00000000-0000-0000-0000-000000000000}"/>
  <bookViews>
    <workbookView xWindow="-120" yWindow="-120" windowWidth="29040" windowHeight="15840" xr2:uid="{9A61A0BA-418E-4C11-ACEE-F0D139880E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D31" i="1"/>
  <c r="C31" i="1"/>
  <c r="B31" i="1"/>
  <c r="D2" i="1"/>
  <c r="C2" i="1"/>
  <c r="D13" i="1"/>
  <c r="C13" i="1"/>
  <c r="B20" i="1" l="1"/>
  <c r="B21" i="1"/>
  <c r="B19" i="1"/>
  <c r="B18" i="1"/>
  <c r="B17" i="1"/>
  <c r="B16" i="1"/>
  <c r="B12" i="1"/>
  <c r="B11" i="1"/>
  <c r="B10" i="1"/>
  <c r="B9" i="1"/>
  <c r="B8" i="1"/>
  <c r="B7" i="1"/>
  <c r="B6" i="1"/>
  <c r="C16" i="1" l="1"/>
  <c r="D16" i="1"/>
  <c r="C6" i="1"/>
  <c r="D6" i="1"/>
  <c r="C10" i="1"/>
  <c r="D10" i="1"/>
  <c r="C17" i="1"/>
  <c r="D17" i="1"/>
  <c r="C22" i="1"/>
  <c r="D22" i="1"/>
  <c r="C9" i="1"/>
  <c r="D9" i="1"/>
  <c r="C7" i="1"/>
  <c r="D7" i="1"/>
  <c r="C18" i="1"/>
  <c r="D18" i="1"/>
  <c r="C20" i="1"/>
  <c r="D20" i="1"/>
  <c r="C21" i="1"/>
  <c r="D21" i="1"/>
  <c r="C11" i="1"/>
  <c r="D11" i="1"/>
  <c r="C8" i="1"/>
  <c r="D8" i="1"/>
  <c r="C12" i="1"/>
  <c r="D12" i="1"/>
  <c r="C19" i="1"/>
  <c r="D19" i="1"/>
  <c r="B5" i="1"/>
  <c r="D5" i="1" s="1"/>
  <c r="B15" i="1"/>
  <c r="B14" i="1"/>
  <c r="D14" i="1" s="1"/>
  <c r="C15" i="1" l="1"/>
  <c r="D15" i="1"/>
  <c r="B27" i="1"/>
  <c r="B29" i="1" s="1"/>
  <c r="C14" i="1"/>
  <c r="C5" i="1"/>
  <c r="B28" i="1"/>
  <c r="B30" i="1" s="1"/>
  <c r="D29" i="1" l="1"/>
  <c r="C29" i="1"/>
  <c r="D30" i="1"/>
  <c r="C30" i="1"/>
  <c r="C27" i="1"/>
  <c r="D27" i="1"/>
  <c r="C28" i="1"/>
  <c r="D28" i="1"/>
</calcChain>
</file>

<file path=xl/sharedStrings.xml><?xml version="1.0" encoding="utf-8"?>
<sst xmlns="http://schemas.openxmlformats.org/spreadsheetml/2006/main" count="992" uniqueCount="794">
  <si>
    <t>server_buffers</t>
  </si>
  <si>
    <t>key_buffer_size</t>
    <phoneticPr fontId="4" type="noConversion"/>
  </si>
  <si>
    <t>innodb_buffer_pool_size</t>
  </si>
  <si>
    <t>innodb_additional_mem_pool_size</t>
    <phoneticPr fontId="4" type="noConversion"/>
  </si>
  <si>
    <t>innodb_log_buffer_size</t>
  </si>
  <si>
    <t>query_cache_size</t>
  </si>
  <si>
    <t>aria_pagecache_buffer_size</t>
  </si>
  <si>
    <t>read_buffer_size</t>
    <phoneticPr fontId="4" type="noConversion"/>
  </si>
  <si>
    <t>read_rnd_buffer_size</t>
  </si>
  <si>
    <t>sort_buffer_size</t>
  </si>
  <si>
    <t>thread_stack</t>
  </si>
  <si>
    <t>max_allowed_packet</t>
  </si>
  <si>
    <t>join_buffer_size</t>
    <phoneticPr fontId="4" type="noConversion"/>
  </si>
  <si>
    <t>SHOW VARIABLES;</t>
  </si>
  <si>
    <t>Variable_name</t>
  </si>
  <si>
    <t>Value</t>
  </si>
  <si>
    <t>alter_algorithm</t>
  </si>
  <si>
    <t>DEFAULT</t>
  </si>
  <si>
    <t>analyze_sample_percentage</t>
  </si>
  <si>
    <t>aria_block_size</t>
  </si>
  <si>
    <t>aria_checkpoint_interval</t>
  </si>
  <si>
    <t>aria_checkpoint_log_activity</t>
  </si>
  <si>
    <t>aria_encrypt_tables</t>
  </si>
  <si>
    <t>OFF</t>
  </si>
  <si>
    <t>aria_force_start_after_recovery_failures</t>
  </si>
  <si>
    <t>aria_group_commit</t>
  </si>
  <si>
    <t>none</t>
  </si>
  <si>
    <t>aria_group_commit_interval</t>
  </si>
  <si>
    <t>aria_log_file_size</t>
  </si>
  <si>
    <t>aria_log_purge_type</t>
  </si>
  <si>
    <t>immediate</t>
  </si>
  <si>
    <t>aria_max_sort_file_size</t>
  </si>
  <si>
    <t>aria_page_checksum</t>
  </si>
  <si>
    <t>ON</t>
  </si>
  <si>
    <t>aria_pagecache_age_threshold</t>
  </si>
  <si>
    <t>aria_pagecache_division_limit</t>
  </si>
  <si>
    <t>aria_pagecache_file_hash_size</t>
  </si>
  <si>
    <t>aria_recover_options</t>
  </si>
  <si>
    <t>BACKUP,QUICK</t>
  </si>
  <si>
    <t>aria_repair_threads</t>
  </si>
  <si>
    <t>aria_sort_buffer_size</t>
  </si>
  <si>
    <t>aria_stats_method</t>
  </si>
  <si>
    <t>nulls_unequal</t>
  </si>
  <si>
    <t>aria_sync_log_dir</t>
  </si>
  <si>
    <t>NEWFILE</t>
  </si>
  <si>
    <t>aria_used_for_temp_tables</t>
  </si>
  <si>
    <t>auto_increment_increment</t>
  </si>
  <si>
    <t>auto_increment_offset</t>
  </si>
  <si>
    <t>autocommit</t>
  </si>
  <si>
    <t>automatic_sp_privileges</t>
  </si>
  <si>
    <t>back_log</t>
  </si>
  <si>
    <t>basedir</t>
  </si>
  <si>
    <t>/usr/</t>
  </si>
  <si>
    <t>big_tables</t>
  </si>
  <si>
    <t>bind_address</t>
  </si>
  <si>
    <t>binlog_annotate_row_events</t>
  </si>
  <si>
    <t>binlog_cache_size</t>
  </si>
  <si>
    <t>binlog_checksum</t>
  </si>
  <si>
    <t>CRC32</t>
  </si>
  <si>
    <t>binlog_commit_wait_count</t>
  </si>
  <si>
    <t>binlog_commit_wait_usec</t>
  </si>
  <si>
    <t>binlog_direct_non_transactional_updates</t>
  </si>
  <si>
    <t>binlog_file_cache_size</t>
  </si>
  <si>
    <t>binlog_format</t>
  </si>
  <si>
    <t>MIXED</t>
  </si>
  <si>
    <t>binlog_optimize_thread_scheduling</t>
  </si>
  <si>
    <t>binlog_row_image</t>
  </si>
  <si>
    <t>FULL</t>
  </si>
  <si>
    <t>binlog_stmt_cache_size</t>
  </si>
  <si>
    <t>bulk_insert_buffer_size</t>
  </si>
  <si>
    <t>character_set_client</t>
  </si>
  <si>
    <t>utf8</t>
  </si>
  <si>
    <t>character_set_connection</t>
  </si>
  <si>
    <t>character_set_database</t>
  </si>
  <si>
    <t>character_set_filesystem</t>
  </si>
  <si>
    <t>binary</t>
  </si>
  <si>
    <t>character_set_results</t>
  </si>
  <si>
    <t>character_set_server</t>
  </si>
  <si>
    <t>latin1</t>
  </si>
  <si>
    <t>character_set_system</t>
  </si>
  <si>
    <t>character_sets_dir</t>
  </si>
  <si>
    <t>/usr/share/mysql/charsets/</t>
  </si>
  <si>
    <t>check_constraint_checks</t>
  </si>
  <si>
    <t>collation_connection</t>
  </si>
  <si>
    <t>utf8_general_ci</t>
  </si>
  <si>
    <t>collation_database</t>
  </si>
  <si>
    <t>collation_server</t>
  </si>
  <si>
    <t>latin1_swedish_ci</t>
  </si>
  <si>
    <t>column_compression_threshold</t>
  </si>
  <si>
    <t>column_compression_zlib_level</t>
  </si>
  <si>
    <t>column_compression_zlib_strategy</t>
  </si>
  <si>
    <t>DEFAULT_STRATEGY</t>
  </si>
  <si>
    <t>column_compression_zlib_wrap</t>
  </si>
  <si>
    <t>completion_type</t>
  </si>
  <si>
    <t>NO_CHAIN</t>
  </si>
  <si>
    <t>concurrent_insert</t>
  </si>
  <si>
    <t>AUTO</t>
  </si>
  <si>
    <t>connect_timeout</t>
  </si>
  <si>
    <t>core_file</t>
  </si>
  <si>
    <t>datadir</t>
  </si>
  <si>
    <t>/var/lib/mysql/</t>
  </si>
  <si>
    <t>date_format</t>
  </si>
  <si>
    <t>%Y-%m-%d</t>
  </si>
  <si>
    <t>datetime_format</t>
  </si>
  <si>
    <t>%Y-%m-%d %H:%i:%s</t>
  </si>
  <si>
    <t>deadlock_search_depth_long</t>
  </si>
  <si>
    <t>deadlock_search_depth_short</t>
  </si>
  <si>
    <t>deadlock_timeout_long</t>
  </si>
  <si>
    <t>deadlock_timeout_short</t>
  </si>
  <si>
    <t>debug_no_thread_alarm</t>
  </si>
  <si>
    <t>default_master_connection</t>
  </si>
  <si>
    <t>default_password_lifetime</t>
  </si>
  <si>
    <t>default_regex_flags</t>
  </si>
  <si>
    <t>default_storage_engine</t>
  </si>
  <si>
    <t>MyISAM</t>
  </si>
  <si>
    <t>default_tmp_storage_engine</t>
  </si>
  <si>
    <t>default_week_format</t>
  </si>
  <si>
    <t>delay_key_write</t>
  </si>
  <si>
    <t>delayed_insert_limit</t>
  </si>
  <si>
    <t>delayed_insert_timeout</t>
  </si>
  <si>
    <t>delayed_queue_size</t>
  </si>
  <si>
    <t>disconnect_on_expired_password</t>
  </si>
  <si>
    <t>div_precision_increment</t>
  </si>
  <si>
    <t>encrypt_binlog</t>
  </si>
  <si>
    <t>encrypt_tmp_disk_tables</t>
  </si>
  <si>
    <t>encrypt_tmp_files</t>
  </si>
  <si>
    <t>enforce_storage_engine</t>
  </si>
  <si>
    <t>eq_range_index_dive_limit</t>
  </si>
  <si>
    <t>error_count</t>
  </si>
  <si>
    <t>event_scheduler</t>
  </si>
  <si>
    <t>expensive_subquery_limit</t>
  </si>
  <si>
    <t>expire_logs_days</t>
  </si>
  <si>
    <t>explicit_defaults_for_timestamp</t>
  </si>
  <si>
    <t>external_user</t>
  </si>
  <si>
    <t>extra_max_connections</t>
  </si>
  <si>
    <t>extra_port</t>
  </si>
  <si>
    <t>flush</t>
  </si>
  <si>
    <t>flush_time</t>
  </si>
  <si>
    <t>foreign_key_checks</t>
  </si>
  <si>
    <t>ft_boolean_syntax</t>
  </si>
  <si>
    <t>+ -&gt;&lt;()~*:""&amp;|</t>
  </si>
  <si>
    <t>ft_max_word_len</t>
  </si>
  <si>
    <t>ft_min_word_len</t>
  </si>
  <si>
    <t>ft_query_expansion_limit</t>
  </si>
  <si>
    <t>ft_stopword_file</t>
  </si>
  <si>
    <t>(built-in)</t>
  </si>
  <si>
    <t>general_log</t>
  </si>
  <si>
    <t>general_log_file</t>
  </si>
  <si>
    <t>live-domeme-db.log</t>
  </si>
  <si>
    <t>group_concat_max_len</t>
  </si>
  <si>
    <t>gtid_binlog_pos</t>
  </si>
  <si>
    <t>gtid_binlog_state</t>
  </si>
  <si>
    <t>gtid_cleanup_batch_size</t>
  </si>
  <si>
    <t>gtid_current_pos</t>
  </si>
  <si>
    <t>gtid_domain_id</t>
  </si>
  <si>
    <t>gtid_ignore_duplicates</t>
  </si>
  <si>
    <t>gtid_pos_auto_engines</t>
  </si>
  <si>
    <t>gtid_seq_no</t>
  </si>
  <si>
    <t>gtid_slave_pos</t>
  </si>
  <si>
    <t>gtid_strict_mode</t>
  </si>
  <si>
    <t>have_compress</t>
  </si>
  <si>
    <t>YES</t>
  </si>
  <si>
    <t>have_crypt</t>
  </si>
  <si>
    <t>have_dynamic_loading</t>
  </si>
  <si>
    <t>have_geometry</t>
  </si>
  <si>
    <t>have_openssl</t>
  </si>
  <si>
    <t>have_profiling</t>
  </si>
  <si>
    <t>have_query_cache</t>
  </si>
  <si>
    <t>have_rtree_keys</t>
  </si>
  <si>
    <t>have_ssl</t>
  </si>
  <si>
    <t>DISABLED</t>
  </si>
  <si>
    <t>have_symlink</t>
  </si>
  <si>
    <t>histogram_size</t>
  </si>
  <si>
    <t>histogram_type</t>
  </si>
  <si>
    <t>DOUBLE_PREC_HB</t>
  </si>
  <si>
    <t>host_cache_size</t>
  </si>
  <si>
    <t>hostname</t>
  </si>
  <si>
    <t>live-domeme-db</t>
  </si>
  <si>
    <t>identity</t>
  </si>
  <si>
    <t>idle_readonly_transaction_timeout</t>
  </si>
  <si>
    <t>idle_transaction_timeout</t>
  </si>
  <si>
    <t>idle_write_transaction_timeout</t>
  </si>
  <si>
    <t>ignore_builtin_innodb</t>
  </si>
  <si>
    <t>ignore_db_dirs</t>
  </si>
  <si>
    <t>in_predicate_conversion_threshold</t>
  </si>
  <si>
    <t>in_transaction</t>
  </si>
  <si>
    <t>init_connect</t>
  </si>
  <si>
    <t>init_file</t>
  </si>
  <si>
    <t>init_slave</t>
  </si>
  <si>
    <t>innodb_adaptive_flushing</t>
  </si>
  <si>
    <t>innodb_adaptive_flushing_lwm</t>
  </si>
  <si>
    <t>innodb_adaptive_hash_index</t>
  </si>
  <si>
    <t>innodb_adaptive_hash_index_parts</t>
  </si>
  <si>
    <t>innodb_adaptive_max_sleep_delay</t>
  </si>
  <si>
    <t>innodb_autoextend_increment</t>
  </si>
  <si>
    <t>innodb_autoinc_lock_mode</t>
  </si>
  <si>
    <t>innodb_background_scrub_data_check_interval</t>
  </si>
  <si>
    <t>innodb_background_scrub_data_compressed</t>
  </si>
  <si>
    <t>innodb_background_scrub_data_interval</t>
  </si>
  <si>
    <t>innodb_background_scrub_data_uncompressed</t>
  </si>
  <si>
    <t>innodb_buf_dump_status_frequency</t>
  </si>
  <si>
    <t>innodb_buffer_pool_chunk_size</t>
  </si>
  <si>
    <t>innodb_buffer_pool_dump_at_shutdown</t>
  </si>
  <si>
    <t>innodb_buffer_pool_dump_now</t>
  </si>
  <si>
    <t>innodb_buffer_pool_dump_pct</t>
  </si>
  <si>
    <t>innodb_buffer_pool_filename</t>
  </si>
  <si>
    <t>ib_buffer_pool</t>
  </si>
  <si>
    <t>innodb_buffer_pool_instances</t>
  </si>
  <si>
    <t>innodb_buffer_pool_load_abort</t>
  </si>
  <si>
    <t>innodb_buffer_pool_load_at_startup</t>
  </si>
  <si>
    <t>innodb_buffer_pool_load_now</t>
  </si>
  <si>
    <t>innodb_change_buffer_max_size</t>
  </si>
  <si>
    <t>innodb_change_buffering</t>
  </si>
  <si>
    <t>all</t>
  </si>
  <si>
    <t>innodb_checksum_algorithm</t>
  </si>
  <si>
    <t>crc32</t>
  </si>
  <si>
    <t>innodb_checksums</t>
  </si>
  <si>
    <t>innodb_cmp_per_index_enabled</t>
  </si>
  <si>
    <t>innodb_commit_concurrency</t>
  </si>
  <si>
    <t>innodb_compression_algorithm</t>
  </si>
  <si>
    <t>zlib</t>
  </si>
  <si>
    <t>innodb_compression_default</t>
  </si>
  <si>
    <t>innodb_compression_failure_threshold_pct</t>
  </si>
  <si>
    <t>innodb_compression_level</t>
  </si>
  <si>
    <t>innodb_compression_pad_pct_max</t>
  </si>
  <si>
    <t>innodb_concurrency_tickets</t>
  </si>
  <si>
    <t>innodb_data_file_path</t>
  </si>
  <si>
    <t>ibdata1:12M:autoextend</t>
  </si>
  <si>
    <t>innodb_data_home_dir</t>
  </si>
  <si>
    <t>innodb_deadlock_detect</t>
  </si>
  <si>
    <t>innodb_default_encryption_key_id</t>
  </si>
  <si>
    <t>innodb_default_row_format</t>
  </si>
  <si>
    <t>dynamic</t>
  </si>
  <si>
    <t>innodb_defragment</t>
  </si>
  <si>
    <t>innodb_defragment_fill_factor</t>
  </si>
  <si>
    <t>innodb_defragment_fill_factor_n_recs</t>
  </si>
  <si>
    <t>innodb_defragment_frequency</t>
  </si>
  <si>
    <t>innodb_defragment_n_pages</t>
  </si>
  <si>
    <t>innodb_defragment_stats_accuracy</t>
  </si>
  <si>
    <t>innodb_disable_sort_file_cache</t>
  </si>
  <si>
    <t>innodb_disallow_writes</t>
  </si>
  <si>
    <t>innodb_doublewrite</t>
  </si>
  <si>
    <t>innodb_encrypt_log</t>
  </si>
  <si>
    <t>innodb_encrypt_tables</t>
  </si>
  <si>
    <t>innodb_encrypt_temporary_tables</t>
  </si>
  <si>
    <t>innodb_encryption_rotate_key_age</t>
  </si>
  <si>
    <t>innodb_encryption_rotation_iops</t>
  </si>
  <si>
    <t>innodb_encryption_threads</t>
  </si>
  <si>
    <t>innodb_fast_shutdown</t>
  </si>
  <si>
    <t>innodb_fatal_semaphore_wait_threshold</t>
  </si>
  <si>
    <t>innodb_file_format</t>
  </si>
  <si>
    <t>innodb_file_per_table</t>
  </si>
  <si>
    <t>innodb_fill_factor</t>
  </si>
  <si>
    <t>innodb_flush_log_at_timeout</t>
  </si>
  <si>
    <t>innodb_flush_log_at_trx_commit</t>
  </si>
  <si>
    <t>innodb_flush_method</t>
  </si>
  <si>
    <t>fsync</t>
  </si>
  <si>
    <t>innodb_flush_neighbors</t>
  </si>
  <si>
    <t>innodb_flush_sync</t>
  </si>
  <si>
    <t>innodb_flushing_avg_loops</t>
  </si>
  <si>
    <t>innodb_force_load_corrupted</t>
  </si>
  <si>
    <t>innodb_force_primary_key</t>
  </si>
  <si>
    <t>innodb_force_recovery</t>
  </si>
  <si>
    <t>innodb_ft_aux_table</t>
  </si>
  <si>
    <t>innodb_ft_cache_size</t>
  </si>
  <si>
    <t>innodb_ft_enable_diag_print</t>
  </si>
  <si>
    <t>innodb_ft_enable_stopword</t>
  </si>
  <si>
    <t>innodb_ft_max_token_size</t>
  </si>
  <si>
    <t>innodb_ft_min_token_size</t>
  </si>
  <si>
    <t>innodb_ft_num_word_optimize</t>
  </si>
  <si>
    <t>innodb_ft_result_cache_limit</t>
  </si>
  <si>
    <t>innodb_ft_server_stopword_table</t>
  </si>
  <si>
    <t>innodb_ft_sort_pll_degree</t>
  </si>
  <si>
    <t>innodb_ft_total_cache_size</t>
  </si>
  <si>
    <t>innodb_ft_user_stopword_table</t>
  </si>
  <si>
    <t>innodb_idle_flush_pct</t>
  </si>
  <si>
    <t>innodb_immediate_scrub_data_uncompressed</t>
  </si>
  <si>
    <t>innodb_instant_alter_column_allowed</t>
  </si>
  <si>
    <t>add_drop_reorder</t>
  </si>
  <si>
    <t>innodb_io_capacity</t>
  </si>
  <si>
    <t>innodb_io_capacity_max</t>
  </si>
  <si>
    <t>innodb_large_prefix</t>
  </si>
  <si>
    <t>innodb_lock_schedule_algorithm</t>
  </si>
  <si>
    <t>fcfs</t>
  </si>
  <si>
    <t>innodb_lock_wait_timeout</t>
  </si>
  <si>
    <t>innodb_locks_unsafe_for_binlog</t>
  </si>
  <si>
    <t>innodb_log_checksums</t>
  </si>
  <si>
    <t>innodb_log_compressed_pages</t>
  </si>
  <si>
    <t>innodb_log_file_size</t>
  </si>
  <si>
    <t>innodb_log_files_in_group</t>
  </si>
  <si>
    <t>innodb_log_group_home_dir</t>
  </si>
  <si>
    <t>./</t>
  </si>
  <si>
    <t>innodb_log_optimize_ddl</t>
  </si>
  <si>
    <t>innodb_log_write_ahead_size</t>
  </si>
  <si>
    <t>innodb_lru_scan_depth</t>
  </si>
  <si>
    <t>innodb_max_dirty_pages_pct</t>
  </si>
  <si>
    <t>innodb_max_dirty_pages_pct_lwm</t>
  </si>
  <si>
    <t>innodb_max_purge_lag</t>
  </si>
  <si>
    <t>innodb_max_purge_lag_delay</t>
  </si>
  <si>
    <t>innodb_max_purge_lag_wait</t>
  </si>
  <si>
    <t>innodb_max_undo_log_size</t>
  </si>
  <si>
    <t>innodb_monitor_disable</t>
  </si>
  <si>
    <t>innodb_monitor_enable</t>
  </si>
  <si>
    <t>innodb_monitor_reset</t>
  </si>
  <si>
    <t>innodb_monitor_reset_all</t>
  </si>
  <si>
    <t>innodb_old_blocks_pct</t>
  </si>
  <si>
    <t>innodb_old_blocks_time</t>
  </si>
  <si>
    <t>innodb_online_alter_log_max_size</t>
  </si>
  <si>
    <t>innodb_open_files</t>
  </si>
  <si>
    <t>innodb_optimize_fulltext_only</t>
  </si>
  <si>
    <t>innodb_page_cleaners</t>
  </si>
  <si>
    <t>innodb_page_size</t>
  </si>
  <si>
    <t>innodb_prefix_index_cluster_optimization</t>
  </si>
  <si>
    <t>innodb_print_all_deadlocks</t>
  </si>
  <si>
    <t>innodb_purge_batch_size</t>
  </si>
  <si>
    <t>innodb_purge_rseg_truncate_frequency</t>
  </si>
  <si>
    <t>innodb_purge_threads</t>
  </si>
  <si>
    <t>innodb_random_read_ahead</t>
  </si>
  <si>
    <t>innodb_read_ahead_threshold</t>
  </si>
  <si>
    <t>innodb_read_io_threads</t>
  </si>
  <si>
    <t>innodb_read_only</t>
  </si>
  <si>
    <t>innodb_replication_delay</t>
  </si>
  <si>
    <t>innodb_rollback_on_timeout</t>
  </si>
  <si>
    <t>innodb_rollback_segments</t>
  </si>
  <si>
    <t>innodb_scrub_log</t>
  </si>
  <si>
    <t>innodb_scrub_log_speed</t>
  </si>
  <si>
    <t>innodb_sort_buffer_size</t>
  </si>
  <si>
    <t>innodb_spin_wait_delay</t>
  </si>
  <si>
    <t>innodb_stats_auto_recalc</t>
  </si>
  <si>
    <t>innodb_stats_include_delete_marked</t>
  </si>
  <si>
    <t>innodb_stats_method</t>
  </si>
  <si>
    <t>nulls_equal</t>
  </si>
  <si>
    <t>innodb_stats_modified_counter</t>
  </si>
  <si>
    <t>innodb_stats_on_metadata</t>
  </si>
  <si>
    <t>innodb_stats_persistent</t>
  </si>
  <si>
    <t>innodb_stats_persistent_sample_pages</t>
  </si>
  <si>
    <t>innodb_stats_sample_pages</t>
  </si>
  <si>
    <t>innodb_stats_traditional</t>
  </si>
  <si>
    <t>innodb_stats_transient_sample_pages</t>
  </si>
  <si>
    <t>innodb_status_output</t>
  </si>
  <si>
    <t>innodb_status_output_locks</t>
  </si>
  <si>
    <t>innodb_strict_mode</t>
  </si>
  <si>
    <t>innodb_sync_array_size</t>
  </si>
  <si>
    <t>innodb_sync_spin_loops</t>
  </si>
  <si>
    <t>innodb_table_locks</t>
  </si>
  <si>
    <t>innodb_temp_data_file_path</t>
  </si>
  <si>
    <t>ibtmp1:12M:autoextend</t>
  </si>
  <si>
    <t>innodb_thread_concurrency</t>
  </si>
  <si>
    <t>innodb_thread_sleep_delay</t>
  </si>
  <si>
    <t>innodb_tmpdir</t>
  </si>
  <si>
    <t>innodb_undo_directory</t>
  </si>
  <si>
    <t>innodb_undo_log_truncate</t>
  </si>
  <si>
    <t>innodb_undo_logs</t>
  </si>
  <si>
    <t>innodb_undo_tablespaces</t>
  </si>
  <si>
    <t>innodb_use_atomic_writes</t>
  </si>
  <si>
    <t>innodb_use_native_aio</t>
  </si>
  <si>
    <t>innodb_version</t>
  </si>
  <si>
    <t>10.4.18</t>
  </si>
  <si>
    <t>innodb_write_io_threads</t>
  </si>
  <si>
    <t>insert_id</t>
  </si>
  <si>
    <t>interactive_timeout</t>
  </si>
  <si>
    <t>join_buffer_size</t>
  </si>
  <si>
    <t>join_buffer_space_limit</t>
  </si>
  <si>
    <t>join_cache_level</t>
  </si>
  <si>
    <t>keep_files_on_create</t>
  </si>
  <si>
    <t>key_buffer_size</t>
  </si>
  <si>
    <t>key_cache_age_threshold</t>
  </si>
  <si>
    <t>key_cache_block_size</t>
  </si>
  <si>
    <t>key_cache_division_limit</t>
  </si>
  <si>
    <t>key_cache_file_hash_size</t>
  </si>
  <si>
    <t>key_cache_segments</t>
  </si>
  <si>
    <t>large_files_support</t>
  </si>
  <si>
    <t>large_page_size</t>
  </si>
  <si>
    <t>large_pages</t>
  </si>
  <si>
    <t>last_gtid</t>
  </si>
  <si>
    <t>last_insert_id</t>
  </si>
  <si>
    <t>lc_messages</t>
  </si>
  <si>
    <t>en_US</t>
  </si>
  <si>
    <t>lc_messages_dir</t>
  </si>
  <si>
    <t>lc_time_names</t>
  </si>
  <si>
    <t>license</t>
  </si>
  <si>
    <t>GPL</t>
  </si>
  <si>
    <t>local_infile</t>
  </si>
  <si>
    <t>lock_wait_timeout</t>
  </si>
  <si>
    <t>locked_in_memory</t>
  </si>
  <si>
    <t>log_bin</t>
  </si>
  <si>
    <t>log_bin_basename</t>
  </si>
  <si>
    <t>log_bin_compress</t>
  </si>
  <si>
    <t>log_bin_compress_min_len</t>
  </si>
  <si>
    <t>log_bin_index</t>
  </si>
  <si>
    <t>log_bin_trust_function_creators</t>
  </si>
  <si>
    <t>log_disabled_statements</t>
  </si>
  <si>
    <t>sp</t>
  </si>
  <si>
    <t>log_error</t>
  </si>
  <si>
    <t>/var/log/mysql/mysqld.log</t>
  </si>
  <si>
    <t>log_output</t>
  </si>
  <si>
    <t>TABLE</t>
  </si>
  <si>
    <t>log_queries_not_using_indexes</t>
  </si>
  <si>
    <t>log_slave_updates</t>
  </si>
  <si>
    <t>log_slow_admin_statements</t>
  </si>
  <si>
    <t>log_slow_disabled_statements</t>
  </si>
  <si>
    <t>log_slow_filter</t>
  </si>
  <si>
    <t>admin,filesort,filesort_on_disk,filesort_priority_queue,full_join,full_scan,query_cache,query_cache_miss,tmp_table,tmp_table_on_disk</t>
  </si>
  <si>
    <t>log_slow_rate_limit</t>
  </si>
  <si>
    <t>log_slow_slave_statements</t>
  </si>
  <si>
    <t>log_slow_verbosity</t>
  </si>
  <si>
    <t>log_tc_size</t>
  </si>
  <si>
    <t>log_warnings</t>
  </si>
  <si>
    <t>long_query_time</t>
  </si>
  <si>
    <t>low_priority_updates</t>
  </si>
  <si>
    <t>lower_case_file_system</t>
  </si>
  <si>
    <t>lower_case_table_names</t>
  </si>
  <si>
    <t>master_verify_checksum</t>
  </si>
  <si>
    <t>max_binlog_cache_size</t>
  </si>
  <si>
    <t>max_binlog_size</t>
  </si>
  <si>
    <t>max_binlog_stmt_cache_size</t>
  </si>
  <si>
    <t>max_connect_errors</t>
  </si>
  <si>
    <t>max_connections</t>
  </si>
  <si>
    <t>max_delayed_threads</t>
  </si>
  <si>
    <t>max_digest_length</t>
  </si>
  <si>
    <t>max_error_count</t>
  </si>
  <si>
    <t>max_heap_table_size</t>
  </si>
  <si>
    <t>max_insert_delayed_threads</t>
  </si>
  <si>
    <t>max_join_size</t>
  </si>
  <si>
    <t>max_length_for_sort_data</t>
  </si>
  <si>
    <t>max_long_data_size</t>
  </si>
  <si>
    <t>max_password_errors</t>
  </si>
  <si>
    <t>max_prepared_stmt_count</t>
  </si>
  <si>
    <t>max_recursive_iterations</t>
  </si>
  <si>
    <t>max_relay_log_size</t>
  </si>
  <si>
    <t>max_rowid_filter_size</t>
  </si>
  <si>
    <t>max_seeks_for_key</t>
  </si>
  <si>
    <t>max_session_mem_used</t>
  </si>
  <si>
    <t>max_sort_length</t>
  </si>
  <si>
    <t>max_sp_recursion_depth</t>
  </si>
  <si>
    <t>max_statement_time</t>
  </si>
  <si>
    <t>max_tmp_tables</t>
  </si>
  <si>
    <t>max_user_connections</t>
  </si>
  <si>
    <t>max_write_lock_count</t>
  </si>
  <si>
    <t>metadata_locks_cache_size</t>
  </si>
  <si>
    <t>metadata_locks_hash_instances</t>
  </si>
  <si>
    <t>min_examined_row_limit</t>
  </si>
  <si>
    <t>mrr_buffer_size</t>
  </si>
  <si>
    <t>multi_range_count</t>
  </si>
  <si>
    <t>myisam_block_size</t>
  </si>
  <si>
    <t>myisam_data_pointer_size</t>
  </si>
  <si>
    <t>myisam_max_sort_file_size</t>
  </si>
  <si>
    <t>myisam_mmap_size</t>
  </si>
  <si>
    <t>myisam_recover_options</t>
  </si>
  <si>
    <t>myisam_repair_threads</t>
  </si>
  <si>
    <t>myisam_sort_buffer_size</t>
  </si>
  <si>
    <t>myisam_stats_method</t>
  </si>
  <si>
    <t>NULLS_UNEQUAL</t>
  </si>
  <si>
    <t>myisam_use_mmap</t>
  </si>
  <si>
    <t>mysql56_temporal_format</t>
  </si>
  <si>
    <t>net_buffer_length</t>
  </si>
  <si>
    <t>net_read_timeout</t>
  </si>
  <si>
    <t>net_retry_count</t>
  </si>
  <si>
    <t>net_write_timeout</t>
  </si>
  <si>
    <t>old</t>
  </si>
  <si>
    <t>old_alter_table</t>
  </si>
  <si>
    <t>old_mode</t>
  </si>
  <si>
    <t>old_passwords</t>
  </si>
  <si>
    <t>open_files_limit</t>
  </si>
  <si>
    <t>optimizer_prune_level</t>
  </si>
  <si>
    <t>optimizer_search_depth</t>
  </si>
  <si>
    <t>optimizer_selectivity_sampling_limit</t>
  </si>
  <si>
    <t>optimizer_switch</t>
  </si>
  <si>
    <t>index_merge=on,index_merge_union=on,index_merge_sort_union=on,index_merge_intersection=on,index_merge_sort_intersection=off,engine_condition_pushdown=off,index_condition_pushdown=on,derived_merge=on,derived_with_keys=on,firstmatch=on,loosescan=on,materialization=on,in_to_exists=on,semijoin=on,partial_match_rowid_merge=on,partial_match_table_scan=on,subquery_cache=on,mrr=off,mrr_cost_based=off,mrr_sort_keys=off,outer_join_with_cache=on,semijoin_with_cache=on,join_cache_incremental=on,join_cache_hashed=on,join_cache_bka=on,optimize_join_buffer_size=on,table_elimination=on,extended_keys=on,exists_to_in=on,orderby_uses_equalities=on,condition_pushdown_for_derived=on,split_materialized=on,condition_pushdown_for_subquery=on,rowid_filter=on,condition_pushdown_from_having=on</t>
  </si>
  <si>
    <t>optimizer_trace</t>
  </si>
  <si>
    <t>enabled=off</t>
  </si>
  <si>
    <t>optimizer_trace_max_mem_size</t>
  </si>
  <si>
    <t>optimizer_use_condition_selectivity</t>
  </si>
  <si>
    <t>performance_schema</t>
  </si>
  <si>
    <t>performance_schema_accounts_size</t>
  </si>
  <si>
    <t>performance_schema_digests_size</t>
  </si>
  <si>
    <t>performance_schema_events_stages_history_long_size</t>
  </si>
  <si>
    <t>performance_schema_events_stages_history_size</t>
  </si>
  <si>
    <t>performance_schema_events_statements_history_long_size</t>
  </si>
  <si>
    <t>performance_schema_events_statements_history_size</t>
  </si>
  <si>
    <t>performance_schema_events_waits_history_long_size</t>
  </si>
  <si>
    <t>performance_schema_events_waits_history_size</t>
  </si>
  <si>
    <t>performance_schema_hosts_size</t>
  </si>
  <si>
    <t>performance_schema_max_cond_classes</t>
  </si>
  <si>
    <t>performance_schema_max_cond_instances</t>
  </si>
  <si>
    <t>performance_schema_max_digest_length</t>
  </si>
  <si>
    <t>performance_schema_max_file_classes</t>
  </si>
  <si>
    <t>performance_schema_max_file_handles</t>
  </si>
  <si>
    <t>performance_schema_max_file_instances</t>
  </si>
  <si>
    <t>performance_schema_max_mutex_classes</t>
  </si>
  <si>
    <t>performance_schema_max_mutex_instances</t>
  </si>
  <si>
    <t>performance_schema_max_rwlock_classes</t>
  </si>
  <si>
    <t>performance_schema_max_rwlock_instances</t>
  </si>
  <si>
    <t>performance_schema_max_socket_classes</t>
  </si>
  <si>
    <t>performance_schema_max_socket_instances</t>
  </si>
  <si>
    <t>performance_schema_max_stage_classes</t>
  </si>
  <si>
    <t>performance_schema_max_statement_classes</t>
  </si>
  <si>
    <t>performance_schema_max_table_handles</t>
  </si>
  <si>
    <t>performance_schema_max_table_instances</t>
  </si>
  <si>
    <t>performance_schema_max_thread_classes</t>
  </si>
  <si>
    <t>performance_schema_max_thread_instances</t>
  </si>
  <si>
    <t>performance_schema_session_connect_attrs_size</t>
  </si>
  <si>
    <t>performance_schema_setup_actors_size</t>
  </si>
  <si>
    <t>performance_schema_setup_objects_size</t>
  </si>
  <si>
    <t>performance_schema_users_size</t>
  </si>
  <si>
    <t>pid_file</t>
  </si>
  <si>
    <t>/var/lib/mysql/live-domeme-db.pid</t>
  </si>
  <si>
    <t>plugin_dir</t>
  </si>
  <si>
    <t>/usr/lib64/mysql/plugin/</t>
  </si>
  <si>
    <t>plugin_maturity</t>
  </si>
  <si>
    <t>gamma</t>
  </si>
  <si>
    <t>port</t>
  </si>
  <si>
    <t>preload_buffer_size</t>
  </si>
  <si>
    <t>profiling</t>
  </si>
  <si>
    <t>profiling_history_size</t>
  </si>
  <si>
    <t>progress_report_time</t>
  </si>
  <si>
    <t>protocol_version</t>
  </si>
  <si>
    <t>proxy_protocol_networks</t>
  </si>
  <si>
    <t>proxy_user</t>
  </si>
  <si>
    <t>pseudo_slave_mode</t>
  </si>
  <si>
    <t>pseudo_thread_id</t>
  </si>
  <si>
    <t>query_alloc_block_size</t>
  </si>
  <si>
    <t>query_cache_limit</t>
  </si>
  <si>
    <t>query_cache_min_res_unit</t>
  </si>
  <si>
    <t>query_cache_strip_comments</t>
  </si>
  <si>
    <t>query_cache_type</t>
  </si>
  <si>
    <t>query_cache_wlock_invalidate</t>
  </si>
  <si>
    <t>query_prealloc_size</t>
  </si>
  <si>
    <t>rand_seed1</t>
  </si>
  <si>
    <t>rand_seed2</t>
  </si>
  <si>
    <t>range_alloc_block_size</t>
  </si>
  <si>
    <t>read_binlog_speed_limit</t>
  </si>
  <si>
    <t>read_buffer_size</t>
  </si>
  <si>
    <t>read_only</t>
  </si>
  <si>
    <t>relay_log</t>
  </si>
  <si>
    <t>relay_log_basename</t>
  </si>
  <si>
    <t>relay_log_index</t>
  </si>
  <si>
    <t>relay_log_info_file</t>
  </si>
  <si>
    <t>relay-log.info</t>
  </si>
  <si>
    <t>relay_log_purge</t>
  </si>
  <si>
    <t>relay_log_recovery</t>
  </si>
  <si>
    <t>relay_log_space_limit</t>
  </si>
  <si>
    <t>replicate_annotate_row_events</t>
  </si>
  <si>
    <t>replicate_do_db</t>
  </si>
  <si>
    <t>replicate_do_table</t>
  </si>
  <si>
    <t>replicate_events_marked_for_skip</t>
  </si>
  <si>
    <t>REPLICATE</t>
  </si>
  <si>
    <t>replicate_ignore_db</t>
  </si>
  <si>
    <t>replicate_ignore_table</t>
  </si>
  <si>
    <t>replicate_wild_do_table</t>
  </si>
  <si>
    <t>replicate_wild_ignore_table</t>
  </si>
  <si>
    <t>report_host</t>
  </si>
  <si>
    <t>report_password</t>
  </si>
  <si>
    <t>report_port</t>
  </si>
  <si>
    <t>report_user</t>
  </si>
  <si>
    <t>rowid_merge_buff_size</t>
  </si>
  <si>
    <t>rpl_semi_sync_master_enabled</t>
  </si>
  <si>
    <t>rpl_semi_sync_master_timeout</t>
  </si>
  <si>
    <t>rpl_semi_sync_master_trace_level</t>
  </si>
  <si>
    <t>rpl_semi_sync_master_wait_no_slave</t>
  </si>
  <si>
    <t>rpl_semi_sync_master_wait_point</t>
  </si>
  <si>
    <t>AFTER_COMMIT</t>
  </si>
  <si>
    <t>rpl_semi_sync_slave_delay_master</t>
  </si>
  <si>
    <t>rpl_semi_sync_slave_enabled</t>
  </si>
  <si>
    <t>rpl_semi_sync_slave_kill_conn_timeout</t>
  </si>
  <si>
    <t>rpl_semi_sync_slave_trace_level</t>
  </si>
  <si>
    <t>secure_auth</t>
  </si>
  <si>
    <t>secure_file_priv</t>
  </si>
  <si>
    <t>secure_timestamp</t>
  </si>
  <si>
    <t>NO</t>
  </si>
  <si>
    <t>server_audit_events</t>
  </si>
  <si>
    <t>QUERY,TABLE</t>
  </si>
  <si>
    <t>server_audit_excl_users</t>
  </si>
  <si>
    <t>server_audit_file_path</t>
  </si>
  <si>
    <t>/var/log/mysql/audit/server_audit.log</t>
  </si>
  <si>
    <t>server_audit_file_rotate_now</t>
  </si>
  <si>
    <t>server_audit_file_rotate_size</t>
  </si>
  <si>
    <t>server_audit_file_rotations</t>
  </si>
  <si>
    <t>server_audit_incl_users</t>
  </si>
  <si>
    <t>root,shindg,leems,vipkimkun,choitiger</t>
  </si>
  <si>
    <t>server_audit_logging</t>
  </si>
  <si>
    <t>server_audit_mode</t>
  </si>
  <si>
    <t>server_audit_output_type</t>
  </si>
  <si>
    <t>file</t>
  </si>
  <si>
    <t>server_audit_query_log_limit</t>
  </si>
  <si>
    <t>server_audit_syslog_facility</t>
  </si>
  <si>
    <t>LOG_USER</t>
  </si>
  <si>
    <t>server_audit_syslog_ident</t>
  </si>
  <si>
    <t>mysql-server_auditing</t>
  </si>
  <si>
    <t>server_audit_syslog_info</t>
  </si>
  <si>
    <t>server_audit_syslog_priority</t>
  </si>
  <si>
    <t>LOG_INFO</t>
  </si>
  <si>
    <t>server_id</t>
  </si>
  <si>
    <t>session_track_schema</t>
  </si>
  <si>
    <t>session_track_state_change</t>
  </si>
  <si>
    <t>session_track_system_variables</t>
  </si>
  <si>
    <t>autocommit,character_set_client,character_set_connection,character_set_results,time_zone</t>
  </si>
  <si>
    <t>session_track_transaction_info</t>
  </si>
  <si>
    <t>skip_external_locking</t>
  </si>
  <si>
    <t>skip_name_resolve</t>
  </si>
  <si>
    <t>skip_networking</t>
  </si>
  <si>
    <t>skip_parallel_replication</t>
  </si>
  <si>
    <t>skip_replication</t>
  </si>
  <si>
    <t>skip_show_database</t>
  </si>
  <si>
    <t>slave_compressed_protocol</t>
  </si>
  <si>
    <t>slave_ddl_exec_mode</t>
  </si>
  <si>
    <t>IDEMPOTENT</t>
  </si>
  <si>
    <t>slave_domain_parallel_threads</t>
  </si>
  <si>
    <t>slave_exec_mode</t>
  </si>
  <si>
    <t>STRICT</t>
  </si>
  <si>
    <t>slave_load_tmpdir</t>
  </si>
  <si>
    <t>/tmp</t>
  </si>
  <si>
    <t>slave_max_allowed_packet</t>
  </si>
  <si>
    <t>slave_net_timeout</t>
  </si>
  <si>
    <t>slave_parallel_max_queued</t>
  </si>
  <si>
    <t>slave_parallel_mode</t>
  </si>
  <si>
    <t>conservative</t>
  </si>
  <si>
    <t>slave_parallel_threads</t>
  </si>
  <si>
    <t>slave_parallel_workers</t>
  </si>
  <si>
    <t>slave_run_triggers_for_rbr</t>
  </si>
  <si>
    <t>slave_skip_errors</t>
  </si>
  <si>
    <t>slave_sql_verify_checksum</t>
  </si>
  <si>
    <t>slave_transaction_retries</t>
  </si>
  <si>
    <t>slave_transaction_retry_errors</t>
  </si>
  <si>
    <t>slave_transaction_retry_interval</t>
  </si>
  <si>
    <t>slave_type_conversions</t>
  </si>
  <si>
    <t>slow_launch_time</t>
  </si>
  <si>
    <t>slow_query_log</t>
  </si>
  <si>
    <t>slow_query_log_file</t>
  </si>
  <si>
    <t>live-domeme-db-slow.log</t>
  </si>
  <si>
    <t>socket</t>
  </si>
  <si>
    <t>/var/lib/mysql/mysql.sock</t>
  </si>
  <si>
    <t>sql_auto_is_null</t>
  </si>
  <si>
    <t>sql_big_selects</t>
  </si>
  <si>
    <t>sql_buffer_result</t>
  </si>
  <si>
    <t>sql_log_bin</t>
  </si>
  <si>
    <t>sql_log_off</t>
  </si>
  <si>
    <t>sql_mode</t>
  </si>
  <si>
    <t>NO_ENGINE_SUBSTITUTION</t>
  </si>
  <si>
    <t>sql_notes</t>
  </si>
  <si>
    <t>sql_quote_show_create</t>
  </si>
  <si>
    <t>sql_safe_updates</t>
  </si>
  <si>
    <t>sql_select_limit</t>
  </si>
  <si>
    <t>sql_slave_skip_counter</t>
  </si>
  <si>
    <t>sql_warnings</t>
  </si>
  <si>
    <t>ssl_ca</t>
  </si>
  <si>
    <t>ssl_capath</t>
  </si>
  <si>
    <t>ssl_cert</t>
  </si>
  <si>
    <t>ssl_cipher</t>
  </si>
  <si>
    <t>ssl_crl</t>
  </si>
  <si>
    <t>ssl_crlpath</t>
  </si>
  <si>
    <t>ssl_key</t>
  </si>
  <si>
    <t>standard_compliant_cte</t>
  </si>
  <si>
    <t>storage_engine</t>
  </si>
  <si>
    <t>stored_program_cache</t>
  </si>
  <si>
    <t>strict_password_validation</t>
  </si>
  <si>
    <t>sync_binlog</t>
  </si>
  <si>
    <t>sync_frm</t>
  </si>
  <si>
    <t>sync_master_info</t>
  </si>
  <si>
    <t>sync_relay_log</t>
  </si>
  <si>
    <t>sync_relay_log_info</t>
  </si>
  <si>
    <t>system_time_zone</t>
  </si>
  <si>
    <t>KST</t>
  </si>
  <si>
    <t>system_versioning_alter_history</t>
  </si>
  <si>
    <t>ERROR</t>
  </si>
  <si>
    <t>system_versioning_asof</t>
  </si>
  <si>
    <t>table_definition_cache</t>
  </si>
  <si>
    <t>table_open_cache</t>
  </si>
  <si>
    <t>table_open_cache_instances</t>
  </si>
  <si>
    <t>tcp_keepalive_interval</t>
  </si>
  <si>
    <t>tcp_keepalive_probes</t>
  </si>
  <si>
    <t>tcp_keepalive_time</t>
  </si>
  <si>
    <t>tcp_nodelay</t>
  </si>
  <si>
    <t>thread_cache_size</t>
  </si>
  <si>
    <t>thread_concurrency</t>
  </si>
  <si>
    <t>thread_handling</t>
  </si>
  <si>
    <t>one-thread-per-connection</t>
  </si>
  <si>
    <t>thread_pool_idle_timeout</t>
  </si>
  <si>
    <t>thread_pool_max_threads</t>
  </si>
  <si>
    <t>thread_pool_oversubscribe</t>
  </si>
  <si>
    <t>thread_pool_prio_kickup_timer</t>
  </si>
  <si>
    <t>thread_pool_priority</t>
  </si>
  <si>
    <t>auto</t>
  </si>
  <si>
    <t>thread_pool_size</t>
  </si>
  <si>
    <t>thread_pool_stall_limit</t>
  </si>
  <si>
    <t>time_format</t>
  </si>
  <si>
    <t>%H:%i:%s</t>
  </si>
  <si>
    <t>time_zone</t>
  </si>
  <si>
    <t>SYSTEM</t>
  </si>
  <si>
    <t>timed_mutexes</t>
  </si>
  <si>
    <t>timestamp</t>
  </si>
  <si>
    <t>tls_version</t>
  </si>
  <si>
    <t>TLSv1.1,TLSv1.2,TLSv1.3</t>
  </si>
  <si>
    <t>tmp_disk_table_size</t>
  </si>
  <si>
    <t>tmp_memory_table_size</t>
  </si>
  <si>
    <t>tmp_table_size</t>
  </si>
  <si>
    <t>tmpdir</t>
  </si>
  <si>
    <t>transaction_prealloc_size</t>
  </si>
  <si>
    <t>tx_isolation</t>
  </si>
  <si>
    <t>REPEATABLE-READ</t>
  </si>
  <si>
    <t>tx_read_only</t>
  </si>
  <si>
    <t>unique_checks</t>
  </si>
  <si>
    <t>updatable_views_with_limit</t>
  </si>
  <si>
    <t>use_stat_tables</t>
  </si>
  <si>
    <t>PREFERABLY_FOR_QUERIES</t>
  </si>
  <si>
    <t>userstat</t>
  </si>
  <si>
    <t>version</t>
  </si>
  <si>
    <t>10.4.18-MariaDB</t>
  </si>
  <si>
    <t>version_comment</t>
  </si>
  <si>
    <t>MariaDB Server</t>
  </si>
  <si>
    <t>version_compile_machine</t>
  </si>
  <si>
    <t>x86_64</t>
  </si>
  <si>
    <t>version_compile_os</t>
  </si>
  <si>
    <t>Linux</t>
  </si>
  <si>
    <t>version_malloc_library</t>
  </si>
  <si>
    <t>system</t>
  </si>
  <si>
    <t>version_source_revision</t>
  </si>
  <si>
    <t>53123dfa3e365138591fd2f160c6057aca00a3e6</t>
  </si>
  <si>
    <t>version_ssl_library</t>
  </si>
  <si>
    <t>OpenSSL 1.0.2k-fips  26 Jan 2017</t>
  </si>
  <si>
    <t>wait_timeout</t>
  </si>
  <si>
    <t>warning_count</t>
  </si>
  <si>
    <t>wsrep_osu_method</t>
  </si>
  <si>
    <t>TOI</t>
  </si>
  <si>
    <t>wsrep_sr_store</t>
  </si>
  <si>
    <t>table</t>
  </si>
  <si>
    <t>wsrep_auto_increment_control</t>
  </si>
  <si>
    <t>wsrep_causal_reads</t>
  </si>
  <si>
    <t>wsrep_certification_rules</t>
  </si>
  <si>
    <t>strict</t>
  </si>
  <si>
    <t>wsrep_certify_nonpk</t>
  </si>
  <si>
    <t>wsrep_cluster_address</t>
  </si>
  <si>
    <t>wsrep_cluster_name</t>
  </si>
  <si>
    <t>my_wsrep_cluster</t>
  </si>
  <si>
    <t>wsrep_convert_lock_to_trx</t>
  </si>
  <si>
    <t>wsrep_data_home_dir</t>
  </si>
  <si>
    <t>wsrep_dbug_option</t>
  </si>
  <si>
    <t>wsrep_debug</t>
  </si>
  <si>
    <t>NONE</t>
  </si>
  <si>
    <t>wsrep_desync</t>
  </si>
  <si>
    <t>wsrep_dirty_reads</t>
  </si>
  <si>
    <t>wsrep_drupal_282555_workaround</t>
  </si>
  <si>
    <t>wsrep_forced_binlog_format</t>
  </si>
  <si>
    <t>wsrep_gtid_domain_id</t>
  </si>
  <si>
    <t>wsrep_gtid_mode</t>
  </si>
  <si>
    <t>wsrep_ignore_apply_errors</t>
  </si>
  <si>
    <t>wsrep_load_data_splitting</t>
  </si>
  <si>
    <t>wsrep_log_conflicts</t>
  </si>
  <si>
    <t>wsrep_max_ws_rows</t>
  </si>
  <si>
    <t>wsrep_max_ws_size</t>
  </si>
  <si>
    <t>wsrep_mysql_replication_bundle</t>
  </si>
  <si>
    <t>wsrep_node_address</t>
  </si>
  <si>
    <t>wsrep_node_incoming_address</t>
  </si>
  <si>
    <t>wsrep_node_name</t>
  </si>
  <si>
    <t>wsrep_notify_cmd</t>
  </si>
  <si>
    <t>wsrep_on</t>
  </si>
  <si>
    <t>wsrep_patch_version</t>
  </si>
  <si>
    <t>wsrep_26.22</t>
  </si>
  <si>
    <t>wsrep_provider</t>
  </si>
  <si>
    <t>wsrep_provider_options</t>
  </si>
  <si>
    <t>wsrep_recover</t>
  </si>
  <si>
    <t>wsrep_reject_queries</t>
  </si>
  <si>
    <t>wsrep_replicate_myisam</t>
  </si>
  <si>
    <t>wsrep_restart_slave</t>
  </si>
  <si>
    <t>wsrep_retry_autocommit</t>
  </si>
  <si>
    <t>wsrep_slave_fk_checks</t>
  </si>
  <si>
    <t>wsrep_slave_uk_checks</t>
  </si>
  <si>
    <t>wsrep_slave_threads</t>
  </si>
  <si>
    <t>wsrep_sst_auth</t>
  </si>
  <si>
    <t>wsrep_sst_donor</t>
  </si>
  <si>
    <t>wsrep_sst_donor_rejects_queries</t>
  </si>
  <si>
    <t>wsrep_sst_method</t>
  </si>
  <si>
    <t>rsync</t>
  </si>
  <si>
    <t>wsrep_sst_receive_address</t>
  </si>
  <si>
    <t>wsrep_start_position</t>
  </si>
  <si>
    <t>00000000-0000-0000-0000-000000000000:-1</t>
  </si>
  <si>
    <t>wsrep_sync_wait</t>
  </si>
  <si>
    <t>wsrep_trx_fragment_size</t>
  </si>
  <si>
    <t>wsrep_trx_fragment_unit</t>
  </si>
  <si>
    <t>bytes</t>
  </si>
  <si>
    <t>tmp_table_size</t>
    <phoneticPr fontId="4" type="noConversion"/>
  </si>
  <si>
    <t>total buffer</t>
    <phoneticPr fontId="3" type="noConversion"/>
  </si>
  <si>
    <t>max_allowed_packet</t>
    <phoneticPr fontId="3" type="noConversion"/>
  </si>
  <si>
    <t>per_thread_buffers</t>
    <phoneticPr fontId="3" type="noConversion"/>
  </si>
  <si>
    <t>total buffer w/o max_allowed_packet</t>
    <phoneticPr fontId="3" type="noConversion"/>
  </si>
  <si>
    <t>per_thread_buffers  w/o max_allowed_packet</t>
    <phoneticPr fontId="3" type="noConversion"/>
  </si>
  <si>
    <t>GB</t>
    <phoneticPr fontId="3" type="noConversion"/>
  </si>
  <si>
    <t>BYTE</t>
    <phoneticPr fontId="3" type="noConversion"/>
  </si>
  <si>
    <t>MB</t>
    <phoneticPr fontId="3" type="noConversion"/>
  </si>
  <si>
    <t>memory in server</t>
    <phoneticPr fontId="3" type="noConversion"/>
  </si>
  <si>
    <t>remain memory</t>
    <phoneticPr fontId="3" type="noConversion"/>
  </si>
  <si>
    <t>remain memory w/o max_allowed_packet</t>
    <phoneticPr fontId="3" type="noConversion"/>
  </si>
  <si>
    <t>transaction_alloc_block_size</t>
    <phoneticPr fontId="3" type="noConversion"/>
  </si>
  <si>
    <t>remain memory only running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</si>
</sst>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73DD-CD21-438F-AF47-A2D573552142}">
  <dimension ref="A1:H675"/>
  <sheetViews>
    <sheetView tabSelected="1" zoomScale="85" zoomScaleNormal="85" workbookViewId="0">
      <selection activeCell="B8" sqref="B8"/>
    </sheetView>
  </sheetViews>
  <sheetFormatPr defaultRowHeight="16.5" x14ac:dyDescent="0.3"/>
  <cols>
    <col min="1" max="1" width="44.75" bestFit="1" customWidth="1"/>
    <col min="2" max="2" width="16.625" customWidth="1"/>
    <col min="7" max="7" width="18.5" customWidth="1"/>
    <col min="8" max="8" width="23.125" customWidth="1"/>
  </cols>
  <sheetData>
    <row r="1" spans="1:8" x14ac:dyDescent="0.3">
      <c r="B1" s="8" t="s">
        <v>787</v>
      </c>
      <c r="C1" s="8" t="s">
        <v>786</v>
      </c>
      <c r="D1" s="8" t="s">
        <v>788</v>
      </c>
    </row>
    <row r="2" spans="1:8" x14ac:dyDescent="0.3">
      <c r="A2" s="3" t="s">
        <v>789</v>
      </c>
      <c r="B2" s="5">
        <v>32000000000</v>
      </c>
      <c r="C2" s="5">
        <f t="shared" ref="C2" si="0">B2/1024/1024/1024</f>
        <v>29.802322387695313</v>
      </c>
      <c r="D2" s="5">
        <f>B2/1024/1024</f>
        <v>30517.578125</v>
      </c>
      <c r="G2" s="9" t="s">
        <v>13</v>
      </c>
      <c r="H2" s="9"/>
    </row>
    <row r="3" spans="1:8" x14ac:dyDescent="0.3">
      <c r="G3" t="s">
        <v>14</v>
      </c>
      <c r="H3" t="s">
        <v>15</v>
      </c>
    </row>
    <row r="4" spans="1:8" x14ac:dyDescent="0.3">
      <c r="G4" t="s">
        <v>16</v>
      </c>
      <c r="H4" t="s">
        <v>17</v>
      </c>
    </row>
    <row r="5" spans="1:8" x14ac:dyDescent="0.3">
      <c r="A5" s="1" t="s">
        <v>0</v>
      </c>
      <c r="B5" s="5">
        <f>SUM(B6:B12)</f>
        <v>23800578048</v>
      </c>
      <c r="C5" s="7">
        <f t="shared" ref="C5:C22" si="1">B5/1024/1024/1024</f>
        <v>22.166015625</v>
      </c>
      <c r="D5" s="6">
        <f>B5/1024/1024</f>
        <v>22698</v>
      </c>
      <c r="G5" t="s">
        <v>18</v>
      </c>
      <c r="H5">
        <v>100</v>
      </c>
    </row>
    <row r="6" spans="1:8" x14ac:dyDescent="0.3">
      <c r="A6" s="2" t="s">
        <v>1</v>
      </c>
      <c r="B6" s="5">
        <f>_xlfn.IFNA(VLOOKUP(A6,$G$4:$H$801,2,FALSE),0)</f>
        <v>2147483648</v>
      </c>
      <c r="C6" s="7">
        <f t="shared" si="1"/>
        <v>2</v>
      </c>
      <c r="D6" s="6">
        <f t="shared" ref="D6:D22" si="2">B6/1024/1024</f>
        <v>2048</v>
      </c>
      <c r="G6" t="s">
        <v>19</v>
      </c>
      <c r="H6">
        <v>8192</v>
      </c>
    </row>
    <row r="7" spans="1:8" x14ac:dyDescent="0.3">
      <c r="A7" s="2" t="s">
        <v>780</v>
      </c>
      <c r="B7" s="5">
        <f t="shared" ref="B7:B12" si="3">_xlfn.IFNA(VLOOKUP(A7,$G$4:$H$801,2,FALSE),0)</f>
        <v>16777216</v>
      </c>
      <c r="C7" s="7">
        <f t="shared" si="1"/>
        <v>1.5625E-2</v>
      </c>
      <c r="D7" s="6">
        <f t="shared" si="2"/>
        <v>16</v>
      </c>
      <c r="G7" t="s">
        <v>20</v>
      </c>
      <c r="H7">
        <v>30</v>
      </c>
    </row>
    <row r="8" spans="1:8" x14ac:dyDescent="0.3">
      <c r="A8" s="2" t="s">
        <v>2</v>
      </c>
      <c r="B8" s="5">
        <f t="shared" si="3"/>
        <v>21474836480</v>
      </c>
      <c r="C8" s="7">
        <f t="shared" si="1"/>
        <v>20</v>
      </c>
      <c r="D8" s="6">
        <f t="shared" si="2"/>
        <v>20480</v>
      </c>
      <c r="G8" t="s">
        <v>21</v>
      </c>
      <c r="H8">
        <v>1048576</v>
      </c>
    </row>
    <row r="9" spans="1:8" x14ac:dyDescent="0.3">
      <c r="A9" s="2" t="s">
        <v>3</v>
      </c>
      <c r="B9" s="5">
        <f t="shared" si="3"/>
        <v>0</v>
      </c>
      <c r="C9" s="7">
        <f t="shared" si="1"/>
        <v>0</v>
      </c>
      <c r="D9" s="6">
        <f t="shared" si="2"/>
        <v>0</v>
      </c>
      <c r="G9" t="s">
        <v>22</v>
      </c>
      <c r="H9" t="s">
        <v>23</v>
      </c>
    </row>
    <row r="10" spans="1:8" x14ac:dyDescent="0.3">
      <c r="A10" s="2" t="s">
        <v>4</v>
      </c>
      <c r="B10" s="5">
        <f t="shared" si="3"/>
        <v>16777216</v>
      </c>
      <c r="C10" s="7">
        <f t="shared" si="1"/>
        <v>1.5625E-2</v>
      </c>
      <c r="D10" s="6">
        <f t="shared" si="2"/>
        <v>16</v>
      </c>
      <c r="G10" t="s">
        <v>24</v>
      </c>
      <c r="H10">
        <v>0</v>
      </c>
    </row>
    <row r="11" spans="1:8" x14ac:dyDescent="0.3">
      <c r="A11" s="2" t="s">
        <v>5</v>
      </c>
      <c r="B11" s="5">
        <f t="shared" si="3"/>
        <v>10485760</v>
      </c>
      <c r="C11" s="7">
        <f t="shared" si="1"/>
        <v>9.765625E-3</v>
      </c>
      <c r="D11" s="6">
        <f t="shared" si="2"/>
        <v>10</v>
      </c>
      <c r="G11" t="s">
        <v>25</v>
      </c>
      <c r="H11" t="s">
        <v>26</v>
      </c>
    </row>
    <row r="12" spans="1:8" x14ac:dyDescent="0.3">
      <c r="A12" s="2" t="s">
        <v>6</v>
      </c>
      <c r="B12" s="5">
        <f t="shared" si="3"/>
        <v>134217728</v>
      </c>
      <c r="C12" s="7">
        <f t="shared" si="1"/>
        <v>0.125</v>
      </c>
      <c r="D12" s="6">
        <f t="shared" si="2"/>
        <v>128</v>
      </c>
      <c r="G12" t="s">
        <v>27</v>
      </c>
      <c r="H12">
        <v>0</v>
      </c>
    </row>
    <row r="13" spans="1:8" x14ac:dyDescent="0.3">
      <c r="A13" s="2"/>
      <c r="B13" s="5"/>
      <c r="C13" s="7">
        <f t="shared" si="1"/>
        <v>0</v>
      </c>
      <c r="D13" s="6">
        <f t="shared" si="2"/>
        <v>0</v>
      </c>
      <c r="G13" t="s">
        <v>28</v>
      </c>
      <c r="H13">
        <v>1073741824</v>
      </c>
    </row>
    <row r="14" spans="1:8" x14ac:dyDescent="0.3">
      <c r="A14" s="1" t="s">
        <v>783</v>
      </c>
      <c r="B14" s="5">
        <f>SUM(B16:B21)*B22</f>
        <v>323116646400</v>
      </c>
      <c r="C14" s="7">
        <f t="shared" si="1"/>
        <v>300.92582702636719</v>
      </c>
      <c r="D14" s="6">
        <f t="shared" si="2"/>
        <v>308148.046875</v>
      </c>
      <c r="G14" t="s">
        <v>29</v>
      </c>
      <c r="H14" t="s">
        <v>30</v>
      </c>
    </row>
    <row r="15" spans="1:8" x14ac:dyDescent="0.3">
      <c r="A15" s="1" t="s">
        <v>785</v>
      </c>
      <c r="B15" s="6">
        <f>(B16+B17+B18+B19+B21)*B22</f>
        <v>994099200</v>
      </c>
      <c r="C15" s="7">
        <f t="shared" si="1"/>
        <v>0.9258270263671875</v>
      </c>
      <c r="D15" s="6">
        <f t="shared" si="2"/>
        <v>948.046875</v>
      </c>
      <c r="G15" t="s">
        <v>31</v>
      </c>
      <c r="H15">
        <v>9.2233720368537201E+18</v>
      </c>
    </row>
    <row r="16" spans="1:8" x14ac:dyDescent="0.3">
      <c r="A16" s="2" t="s">
        <v>7</v>
      </c>
      <c r="B16" s="5">
        <f t="shared" ref="B16:B22" si="4">_xlfn.IFNA(VLOOKUP(A16,$G$4:$H$801,2,FALSE),0)</f>
        <v>131072</v>
      </c>
      <c r="C16" s="7">
        <f t="shared" si="1"/>
        <v>1.220703125E-4</v>
      </c>
      <c r="D16" s="6">
        <f t="shared" si="2"/>
        <v>0.125</v>
      </c>
      <c r="G16" t="s">
        <v>32</v>
      </c>
      <c r="H16" t="s">
        <v>33</v>
      </c>
    </row>
    <row r="17" spans="1:8" x14ac:dyDescent="0.3">
      <c r="A17" s="2" t="s">
        <v>8</v>
      </c>
      <c r="B17" s="5">
        <f t="shared" si="4"/>
        <v>524288</v>
      </c>
      <c r="C17" s="7">
        <f t="shared" si="1"/>
        <v>4.8828125E-4</v>
      </c>
      <c r="D17" s="6">
        <f t="shared" si="2"/>
        <v>0.5</v>
      </c>
      <c r="G17" t="s">
        <v>34</v>
      </c>
      <c r="H17">
        <v>300</v>
      </c>
    </row>
    <row r="18" spans="1:8" x14ac:dyDescent="0.3">
      <c r="A18" s="2" t="s">
        <v>9</v>
      </c>
      <c r="B18" s="5">
        <f t="shared" si="4"/>
        <v>2097152</v>
      </c>
      <c r="C18" s="7">
        <f t="shared" si="1"/>
        <v>1.953125E-3</v>
      </c>
      <c r="D18" s="6">
        <f t="shared" si="2"/>
        <v>2</v>
      </c>
      <c r="G18" t="s">
        <v>6</v>
      </c>
      <c r="H18">
        <v>134217728</v>
      </c>
    </row>
    <row r="19" spans="1:8" x14ac:dyDescent="0.3">
      <c r="A19" s="2" t="s">
        <v>10</v>
      </c>
      <c r="B19" s="5">
        <f t="shared" si="4"/>
        <v>299008</v>
      </c>
      <c r="C19" s="7">
        <f t="shared" si="1"/>
        <v>2.78472900390625E-4</v>
      </c>
      <c r="D19" s="6">
        <f t="shared" si="2"/>
        <v>0.28515625</v>
      </c>
      <c r="G19" t="s">
        <v>35</v>
      </c>
      <c r="H19">
        <v>100</v>
      </c>
    </row>
    <row r="20" spans="1:8" x14ac:dyDescent="0.3">
      <c r="A20" s="2" t="s">
        <v>782</v>
      </c>
      <c r="B20" s="5">
        <f t="shared" si="4"/>
        <v>1073741824</v>
      </c>
      <c r="C20" s="7">
        <f t="shared" si="1"/>
        <v>1</v>
      </c>
      <c r="D20" s="6">
        <f t="shared" si="2"/>
        <v>1024</v>
      </c>
      <c r="G20" t="s">
        <v>36</v>
      </c>
      <c r="H20">
        <v>512</v>
      </c>
    </row>
    <row r="21" spans="1:8" x14ac:dyDescent="0.3">
      <c r="A21" s="2" t="s">
        <v>12</v>
      </c>
      <c r="B21" s="5">
        <f t="shared" si="4"/>
        <v>262144</v>
      </c>
      <c r="C21" s="7">
        <f t="shared" si="1"/>
        <v>2.44140625E-4</v>
      </c>
      <c r="D21" s="6">
        <f t="shared" si="2"/>
        <v>0.25</v>
      </c>
      <c r="G21" t="s">
        <v>37</v>
      </c>
      <c r="H21" t="s">
        <v>38</v>
      </c>
    </row>
    <row r="22" spans="1:8" x14ac:dyDescent="0.3">
      <c r="A22" t="s">
        <v>417</v>
      </c>
      <c r="B22" s="5">
        <f t="shared" si="4"/>
        <v>300</v>
      </c>
      <c r="C22" s="7">
        <f t="shared" si="1"/>
        <v>2.7939677238464355E-7</v>
      </c>
      <c r="D22" s="6">
        <f t="shared" si="2"/>
        <v>2.86102294921875E-4</v>
      </c>
      <c r="G22" t="s">
        <v>39</v>
      </c>
      <c r="H22">
        <v>1</v>
      </c>
    </row>
    <row r="23" spans="1:8" x14ac:dyDescent="0.3">
      <c r="G23" t="s">
        <v>40</v>
      </c>
      <c r="H23">
        <v>268434432</v>
      </c>
    </row>
    <row r="24" spans="1:8" x14ac:dyDescent="0.3">
      <c r="G24" t="s">
        <v>41</v>
      </c>
      <c r="H24" t="s">
        <v>42</v>
      </c>
    </row>
    <row r="25" spans="1:8" x14ac:dyDescent="0.3">
      <c r="G25" t="s">
        <v>43</v>
      </c>
      <c r="H25" t="s">
        <v>44</v>
      </c>
    </row>
    <row r="26" spans="1:8" x14ac:dyDescent="0.3">
      <c r="B26" s="8" t="s">
        <v>787</v>
      </c>
      <c r="C26" s="8" t="s">
        <v>786</v>
      </c>
      <c r="D26" s="8" t="s">
        <v>788</v>
      </c>
      <c r="G26" t="s">
        <v>45</v>
      </c>
      <c r="H26" t="s">
        <v>33</v>
      </c>
    </row>
    <row r="27" spans="1:8" x14ac:dyDescent="0.3">
      <c r="A27" s="3" t="s">
        <v>781</v>
      </c>
      <c r="B27" s="5">
        <f>B5+B14</f>
        <v>346917224448</v>
      </c>
      <c r="C27" s="7">
        <f>B27/1024/1024/1024</f>
        <v>323.09184265136719</v>
      </c>
      <c r="D27" s="6">
        <f t="shared" ref="D27:D28" si="5">B27/1024/1024</f>
        <v>330846.046875</v>
      </c>
      <c r="G27" t="s">
        <v>46</v>
      </c>
      <c r="H27">
        <v>1</v>
      </c>
    </row>
    <row r="28" spans="1:8" x14ac:dyDescent="0.3">
      <c r="A28" s="3" t="s">
        <v>784</v>
      </c>
      <c r="B28" s="6">
        <f>B5+B15</f>
        <v>24794677248</v>
      </c>
      <c r="C28" s="7">
        <f>B28/1024/1024/1024</f>
        <v>23.091842651367188</v>
      </c>
      <c r="D28" s="6">
        <f t="shared" si="5"/>
        <v>23646.046875</v>
      </c>
      <c r="G28" t="s">
        <v>47</v>
      </c>
      <c r="H28">
        <v>1</v>
      </c>
    </row>
    <row r="29" spans="1:8" x14ac:dyDescent="0.3">
      <c r="A29" s="3" t="s">
        <v>790</v>
      </c>
      <c r="B29" s="6">
        <f>B2-B27</f>
        <v>-314917224448</v>
      </c>
      <c r="C29" s="7">
        <f>B29/1024/1024/1024</f>
        <v>-293.28952026367188</v>
      </c>
      <c r="D29" s="6">
        <f t="shared" ref="D29" si="6">B29/1024/1024</f>
        <v>-300328.46875</v>
      </c>
      <c r="G29" t="s">
        <v>48</v>
      </c>
      <c r="H29" t="s">
        <v>33</v>
      </c>
    </row>
    <row r="30" spans="1:8" x14ac:dyDescent="0.3">
      <c r="A30" s="3" t="s">
        <v>791</v>
      </c>
      <c r="B30" s="6">
        <f>B2-B28</f>
        <v>7205322752</v>
      </c>
      <c r="C30" s="7">
        <f>B30/1024/1024/1024</f>
        <v>6.710479736328125</v>
      </c>
      <c r="D30" s="6">
        <f t="shared" ref="D30" si="7">B30/1024/1024</f>
        <v>6871.53125</v>
      </c>
      <c r="G30" t="s">
        <v>49</v>
      </c>
      <c r="H30" t="s">
        <v>33</v>
      </c>
    </row>
    <row r="31" spans="1:8" x14ac:dyDescent="0.3">
      <c r="A31" s="3" t="s">
        <v>793</v>
      </c>
      <c r="B31" s="6">
        <f>B2-B5</f>
        <v>8199421952</v>
      </c>
      <c r="C31" s="7">
        <f>B31/1024/1024/1024</f>
        <v>7.6363067626953125</v>
      </c>
      <c r="D31" s="6">
        <f t="shared" ref="D31" si="8">B31/1024/1024</f>
        <v>7819.578125</v>
      </c>
      <c r="G31" t="s">
        <v>50</v>
      </c>
      <c r="H31">
        <v>110</v>
      </c>
    </row>
    <row r="32" spans="1:8" x14ac:dyDescent="0.3">
      <c r="G32" t="s">
        <v>51</v>
      </c>
      <c r="H32" t="s">
        <v>52</v>
      </c>
    </row>
    <row r="33" spans="7:8" x14ac:dyDescent="0.3">
      <c r="G33" t="s">
        <v>53</v>
      </c>
      <c r="H33" t="s">
        <v>23</v>
      </c>
    </row>
    <row r="34" spans="7:8" x14ac:dyDescent="0.3">
      <c r="G34" t="s">
        <v>54</v>
      </c>
    </row>
    <row r="35" spans="7:8" x14ac:dyDescent="0.3">
      <c r="G35" t="s">
        <v>55</v>
      </c>
      <c r="H35" t="s">
        <v>33</v>
      </c>
    </row>
    <row r="36" spans="7:8" x14ac:dyDescent="0.3">
      <c r="G36" t="s">
        <v>56</v>
      </c>
      <c r="H36">
        <v>32768</v>
      </c>
    </row>
    <row r="37" spans="7:8" x14ac:dyDescent="0.3">
      <c r="G37" t="s">
        <v>57</v>
      </c>
      <c r="H37" t="s">
        <v>58</v>
      </c>
    </row>
    <row r="38" spans="7:8" x14ac:dyDescent="0.3">
      <c r="G38" t="s">
        <v>59</v>
      </c>
      <c r="H38">
        <v>0</v>
      </c>
    </row>
    <row r="39" spans="7:8" x14ac:dyDescent="0.3">
      <c r="G39" t="s">
        <v>60</v>
      </c>
      <c r="H39">
        <v>100000</v>
      </c>
    </row>
    <row r="40" spans="7:8" x14ac:dyDescent="0.3">
      <c r="G40" t="s">
        <v>61</v>
      </c>
      <c r="H40" t="s">
        <v>23</v>
      </c>
    </row>
    <row r="41" spans="7:8" x14ac:dyDescent="0.3">
      <c r="G41" t="s">
        <v>62</v>
      </c>
      <c r="H41">
        <v>16384</v>
      </c>
    </row>
    <row r="42" spans="7:8" x14ac:dyDescent="0.3">
      <c r="G42" t="s">
        <v>63</v>
      </c>
      <c r="H42" t="s">
        <v>64</v>
      </c>
    </row>
    <row r="43" spans="7:8" x14ac:dyDescent="0.3">
      <c r="G43" t="s">
        <v>65</v>
      </c>
      <c r="H43" t="s">
        <v>33</v>
      </c>
    </row>
    <row r="44" spans="7:8" x14ac:dyDescent="0.3">
      <c r="G44" t="s">
        <v>66</v>
      </c>
      <c r="H44" t="s">
        <v>67</v>
      </c>
    </row>
    <row r="45" spans="7:8" x14ac:dyDescent="0.3">
      <c r="G45" t="s">
        <v>68</v>
      </c>
      <c r="H45">
        <v>32768</v>
      </c>
    </row>
    <row r="46" spans="7:8" x14ac:dyDescent="0.3">
      <c r="G46" t="s">
        <v>69</v>
      </c>
      <c r="H46">
        <v>8388608</v>
      </c>
    </row>
    <row r="47" spans="7:8" x14ac:dyDescent="0.3">
      <c r="G47" t="s">
        <v>70</v>
      </c>
      <c r="H47" t="s">
        <v>71</v>
      </c>
    </row>
    <row r="48" spans="7:8" x14ac:dyDescent="0.3">
      <c r="G48" t="s">
        <v>72</v>
      </c>
      <c r="H48" t="s">
        <v>71</v>
      </c>
    </row>
    <row r="49" spans="7:8" x14ac:dyDescent="0.3">
      <c r="G49" t="s">
        <v>73</v>
      </c>
      <c r="H49" t="s">
        <v>71</v>
      </c>
    </row>
    <row r="50" spans="7:8" x14ac:dyDescent="0.3">
      <c r="G50" t="s">
        <v>74</v>
      </c>
      <c r="H50" t="s">
        <v>75</v>
      </c>
    </row>
    <row r="51" spans="7:8" x14ac:dyDescent="0.3">
      <c r="G51" t="s">
        <v>76</v>
      </c>
      <c r="H51" t="s">
        <v>71</v>
      </c>
    </row>
    <row r="52" spans="7:8" x14ac:dyDescent="0.3">
      <c r="G52" t="s">
        <v>77</v>
      </c>
      <c r="H52" t="s">
        <v>78</v>
      </c>
    </row>
    <row r="53" spans="7:8" x14ac:dyDescent="0.3">
      <c r="G53" t="s">
        <v>79</v>
      </c>
      <c r="H53" t="s">
        <v>71</v>
      </c>
    </row>
    <row r="54" spans="7:8" x14ac:dyDescent="0.3">
      <c r="G54" t="s">
        <v>80</v>
      </c>
      <c r="H54" t="s">
        <v>81</v>
      </c>
    </row>
    <row r="55" spans="7:8" x14ac:dyDescent="0.3">
      <c r="G55" t="s">
        <v>82</v>
      </c>
      <c r="H55" t="s">
        <v>33</v>
      </c>
    </row>
    <row r="56" spans="7:8" x14ac:dyDescent="0.3">
      <c r="G56" t="s">
        <v>83</v>
      </c>
      <c r="H56" t="s">
        <v>84</v>
      </c>
    </row>
    <row r="57" spans="7:8" x14ac:dyDescent="0.3">
      <c r="G57" t="s">
        <v>85</v>
      </c>
      <c r="H57" t="s">
        <v>84</v>
      </c>
    </row>
    <row r="58" spans="7:8" x14ac:dyDescent="0.3">
      <c r="G58" t="s">
        <v>86</v>
      </c>
      <c r="H58" t="s">
        <v>87</v>
      </c>
    </row>
    <row r="59" spans="7:8" x14ac:dyDescent="0.3">
      <c r="G59" t="s">
        <v>88</v>
      </c>
      <c r="H59">
        <v>100</v>
      </c>
    </row>
    <row r="60" spans="7:8" x14ac:dyDescent="0.3">
      <c r="G60" t="s">
        <v>89</v>
      </c>
      <c r="H60">
        <v>6</v>
      </c>
    </row>
    <row r="61" spans="7:8" x14ac:dyDescent="0.3">
      <c r="G61" t="s">
        <v>90</v>
      </c>
      <c r="H61" t="s">
        <v>91</v>
      </c>
    </row>
    <row r="62" spans="7:8" x14ac:dyDescent="0.3">
      <c r="G62" t="s">
        <v>92</v>
      </c>
      <c r="H62" t="s">
        <v>23</v>
      </c>
    </row>
    <row r="63" spans="7:8" x14ac:dyDescent="0.3">
      <c r="G63" t="s">
        <v>93</v>
      </c>
      <c r="H63" t="s">
        <v>94</v>
      </c>
    </row>
    <row r="64" spans="7:8" x14ac:dyDescent="0.3">
      <c r="G64" t="s">
        <v>95</v>
      </c>
      <c r="H64" t="s">
        <v>96</v>
      </c>
    </row>
    <row r="65" spans="7:8" x14ac:dyDescent="0.3">
      <c r="G65" t="s">
        <v>97</v>
      </c>
      <c r="H65">
        <v>30</v>
      </c>
    </row>
    <row r="66" spans="7:8" x14ac:dyDescent="0.3">
      <c r="G66" t="s">
        <v>98</v>
      </c>
      <c r="H66" t="s">
        <v>23</v>
      </c>
    </row>
    <row r="67" spans="7:8" x14ac:dyDescent="0.3">
      <c r="G67" t="s">
        <v>99</v>
      </c>
      <c r="H67" t="s">
        <v>100</v>
      </c>
    </row>
    <row r="68" spans="7:8" x14ac:dyDescent="0.3">
      <c r="G68" t="s">
        <v>101</v>
      </c>
      <c r="H68" t="s">
        <v>102</v>
      </c>
    </row>
    <row r="69" spans="7:8" x14ac:dyDescent="0.3">
      <c r="G69" t="s">
        <v>103</v>
      </c>
      <c r="H69" t="s">
        <v>104</v>
      </c>
    </row>
    <row r="70" spans="7:8" x14ac:dyDescent="0.3">
      <c r="G70" t="s">
        <v>105</v>
      </c>
      <c r="H70">
        <v>15</v>
      </c>
    </row>
    <row r="71" spans="7:8" x14ac:dyDescent="0.3">
      <c r="G71" t="s">
        <v>106</v>
      </c>
      <c r="H71">
        <v>4</v>
      </c>
    </row>
    <row r="72" spans="7:8" x14ac:dyDescent="0.3">
      <c r="G72" t="s">
        <v>107</v>
      </c>
      <c r="H72">
        <v>50000000</v>
      </c>
    </row>
    <row r="73" spans="7:8" x14ac:dyDescent="0.3">
      <c r="G73" t="s">
        <v>108</v>
      </c>
      <c r="H73">
        <v>10000</v>
      </c>
    </row>
    <row r="74" spans="7:8" x14ac:dyDescent="0.3">
      <c r="G74" t="s">
        <v>109</v>
      </c>
      <c r="H74" t="s">
        <v>23</v>
      </c>
    </row>
    <row r="75" spans="7:8" x14ac:dyDescent="0.3">
      <c r="G75" t="s">
        <v>110</v>
      </c>
    </row>
    <row r="76" spans="7:8" x14ac:dyDescent="0.3">
      <c r="G76" t="s">
        <v>111</v>
      </c>
      <c r="H76">
        <v>0</v>
      </c>
    </row>
    <row r="77" spans="7:8" x14ac:dyDescent="0.3">
      <c r="G77" t="s">
        <v>112</v>
      </c>
    </row>
    <row r="78" spans="7:8" x14ac:dyDescent="0.3">
      <c r="G78" t="s">
        <v>113</v>
      </c>
      <c r="H78" t="s">
        <v>114</v>
      </c>
    </row>
    <row r="79" spans="7:8" x14ac:dyDescent="0.3">
      <c r="G79" t="s">
        <v>115</v>
      </c>
    </row>
    <row r="80" spans="7:8" x14ac:dyDescent="0.3">
      <c r="G80" t="s">
        <v>116</v>
      </c>
      <c r="H80">
        <v>0</v>
      </c>
    </row>
    <row r="81" spans="7:8" x14ac:dyDescent="0.3">
      <c r="G81" t="s">
        <v>117</v>
      </c>
      <c r="H81" t="s">
        <v>33</v>
      </c>
    </row>
    <row r="82" spans="7:8" x14ac:dyDescent="0.3">
      <c r="G82" t="s">
        <v>118</v>
      </c>
      <c r="H82">
        <v>100</v>
      </c>
    </row>
    <row r="83" spans="7:8" x14ac:dyDescent="0.3">
      <c r="G83" t="s">
        <v>119</v>
      </c>
      <c r="H83">
        <v>300</v>
      </c>
    </row>
    <row r="84" spans="7:8" x14ac:dyDescent="0.3">
      <c r="G84" t="s">
        <v>120</v>
      </c>
      <c r="H84">
        <v>1000</v>
      </c>
    </row>
    <row r="85" spans="7:8" x14ac:dyDescent="0.3">
      <c r="G85" t="s">
        <v>121</v>
      </c>
      <c r="H85" t="s">
        <v>23</v>
      </c>
    </row>
    <row r="86" spans="7:8" x14ac:dyDescent="0.3">
      <c r="G86" t="s">
        <v>122</v>
      </c>
      <c r="H86">
        <v>4</v>
      </c>
    </row>
    <row r="87" spans="7:8" x14ac:dyDescent="0.3">
      <c r="G87" t="s">
        <v>123</v>
      </c>
      <c r="H87" t="s">
        <v>23</v>
      </c>
    </row>
    <row r="88" spans="7:8" x14ac:dyDescent="0.3">
      <c r="G88" t="s">
        <v>124</v>
      </c>
      <c r="H88" t="s">
        <v>23</v>
      </c>
    </row>
    <row r="89" spans="7:8" x14ac:dyDescent="0.3">
      <c r="G89" t="s">
        <v>125</v>
      </c>
      <c r="H89" t="s">
        <v>23</v>
      </c>
    </row>
    <row r="90" spans="7:8" x14ac:dyDescent="0.3">
      <c r="G90" t="s">
        <v>126</v>
      </c>
    </row>
    <row r="91" spans="7:8" x14ac:dyDescent="0.3">
      <c r="G91" t="s">
        <v>127</v>
      </c>
      <c r="H91">
        <v>200</v>
      </c>
    </row>
    <row r="92" spans="7:8" x14ac:dyDescent="0.3">
      <c r="G92" t="s">
        <v>128</v>
      </c>
      <c r="H92">
        <v>0</v>
      </c>
    </row>
    <row r="93" spans="7:8" x14ac:dyDescent="0.3">
      <c r="G93" t="s">
        <v>129</v>
      </c>
      <c r="H93" t="s">
        <v>23</v>
      </c>
    </row>
    <row r="94" spans="7:8" x14ac:dyDescent="0.3">
      <c r="G94" t="s">
        <v>130</v>
      </c>
      <c r="H94">
        <v>100</v>
      </c>
    </row>
    <row r="95" spans="7:8" x14ac:dyDescent="0.3">
      <c r="G95" t="s">
        <v>131</v>
      </c>
      <c r="H95">
        <v>0</v>
      </c>
    </row>
    <row r="96" spans="7:8" x14ac:dyDescent="0.3">
      <c r="G96" t="s">
        <v>132</v>
      </c>
      <c r="H96" t="s">
        <v>23</v>
      </c>
    </row>
    <row r="97" spans="7:8" x14ac:dyDescent="0.3">
      <c r="G97" t="s">
        <v>133</v>
      </c>
    </row>
    <row r="98" spans="7:8" x14ac:dyDescent="0.3">
      <c r="G98" t="s">
        <v>134</v>
      </c>
      <c r="H98">
        <v>1</v>
      </c>
    </row>
    <row r="99" spans="7:8" x14ac:dyDescent="0.3">
      <c r="G99" t="s">
        <v>135</v>
      </c>
      <c r="H99">
        <v>0</v>
      </c>
    </row>
    <row r="100" spans="7:8" x14ac:dyDescent="0.3">
      <c r="G100" t="s">
        <v>136</v>
      </c>
      <c r="H100" t="s">
        <v>23</v>
      </c>
    </row>
    <row r="101" spans="7:8" x14ac:dyDescent="0.3">
      <c r="G101" t="s">
        <v>137</v>
      </c>
      <c r="H101">
        <v>0</v>
      </c>
    </row>
    <row r="102" spans="7:8" x14ac:dyDescent="0.3">
      <c r="G102" t="s">
        <v>138</v>
      </c>
      <c r="H102" t="s">
        <v>33</v>
      </c>
    </row>
    <row r="103" spans="7:8" x14ac:dyDescent="0.3">
      <c r="G103" t="s">
        <v>139</v>
      </c>
      <c r="H103" t="s">
        <v>140</v>
      </c>
    </row>
    <row r="104" spans="7:8" x14ac:dyDescent="0.3">
      <c r="G104" t="s">
        <v>141</v>
      </c>
      <c r="H104">
        <v>84</v>
      </c>
    </row>
    <row r="105" spans="7:8" x14ac:dyDescent="0.3">
      <c r="G105" t="s">
        <v>142</v>
      </c>
      <c r="H105">
        <v>1</v>
      </c>
    </row>
    <row r="106" spans="7:8" x14ac:dyDescent="0.3">
      <c r="G106" t="s">
        <v>143</v>
      </c>
      <c r="H106">
        <v>20</v>
      </c>
    </row>
    <row r="107" spans="7:8" x14ac:dyDescent="0.3">
      <c r="G107" t="s">
        <v>144</v>
      </c>
      <c r="H107" t="s">
        <v>145</v>
      </c>
    </row>
    <row r="108" spans="7:8" x14ac:dyDescent="0.3">
      <c r="G108" t="s">
        <v>146</v>
      </c>
      <c r="H108" t="s">
        <v>23</v>
      </c>
    </row>
    <row r="109" spans="7:8" x14ac:dyDescent="0.3">
      <c r="G109" t="s">
        <v>147</v>
      </c>
      <c r="H109" t="s">
        <v>148</v>
      </c>
    </row>
    <row r="110" spans="7:8" x14ac:dyDescent="0.3">
      <c r="G110" t="s">
        <v>149</v>
      </c>
      <c r="H110">
        <v>1048576</v>
      </c>
    </row>
    <row r="111" spans="7:8" x14ac:dyDescent="0.3">
      <c r="G111" t="s">
        <v>150</v>
      </c>
    </row>
    <row r="112" spans="7:8" x14ac:dyDescent="0.3">
      <c r="G112" t="s">
        <v>151</v>
      </c>
    </row>
    <row r="113" spans="7:8" x14ac:dyDescent="0.3">
      <c r="G113" t="s">
        <v>152</v>
      </c>
      <c r="H113">
        <v>64</v>
      </c>
    </row>
    <row r="114" spans="7:8" x14ac:dyDescent="0.3">
      <c r="G114" t="s">
        <v>153</v>
      </c>
    </row>
    <row r="115" spans="7:8" x14ac:dyDescent="0.3">
      <c r="G115" t="s">
        <v>154</v>
      </c>
      <c r="H115">
        <v>0</v>
      </c>
    </row>
    <row r="116" spans="7:8" x14ac:dyDescent="0.3">
      <c r="G116" t="s">
        <v>155</v>
      </c>
      <c r="H116" t="s">
        <v>23</v>
      </c>
    </row>
    <row r="117" spans="7:8" x14ac:dyDescent="0.3">
      <c r="G117" t="s">
        <v>156</v>
      </c>
    </row>
    <row r="118" spans="7:8" x14ac:dyDescent="0.3">
      <c r="G118" t="s">
        <v>157</v>
      </c>
      <c r="H118">
        <v>0</v>
      </c>
    </row>
    <row r="119" spans="7:8" x14ac:dyDescent="0.3">
      <c r="G119" t="s">
        <v>158</v>
      </c>
    </row>
    <row r="120" spans="7:8" x14ac:dyDescent="0.3">
      <c r="G120" t="s">
        <v>159</v>
      </c>
      <c r="H120" t="s">
        <v>23</v>
      </c>
    </row>
    <row r="121" spans="7:8" x14ac:dyDescent="0.3">
      <c r="G121" t="s">
        <v>160</v>
      </c>
      <c r="H121" t="s">
        <v>161</v>
      </c>
    </row>
    <row r="122" spans="7:8" x14ac:dyDescent="0.3">
      <c r="G122" t="s">
        <v>162</v>
      </c>
      <c r="H122" t="s">
        <v>161</v>
      </c>
    </row>
    <row r="123" spans="7:8" x14ac:dyDescent="0.3">
      <c r="G123" t="s">
        <v>163</v>
      </c>
      <c r="H123" t="s">
        <v>161</v>
      </c>
    </row>
    <row r="124" spans="7:8" x14ac:dyDescent="0.3">
      <c r="G124" t="s">
        <v>164</v>
      </c>
      <c r="H124" t="s">
        <v>161</v>
      </c>
    </row>
    <row r="125" spans="7:8" x14ac:dyDescent="0.3">
      <c r="G125" t="s">
        <v>165</v>
      </c>
      <c r="H125" t="s">
        <v>161</v>
      </c>
    </row>
    <row r="126" spans="7:8" x14ac:dyDescent="0.3">
      <c r="G126" t="s">
        <v>166</v>
      </c>
      <c r="H126" t="s">
        <v>161</v>
      </c>
    </row>
    <row r="127" spans="7:8" x14ac:dyDescent="0.3">
      <c r="G127" t="s">
        <v>167</v>
      </c>
      <c r="H127" t="s">
        <v>161</v>
      </c>
    </row>
    <row r="128" spans="7:8" x14ac:dyDescent="0.3">
      <c r="G128" t="s">
        <v>168</v>
      </c>
      <c r="H128" t="s">
        <v>161</v>
      </c>
    </row>
    <row r="129" spans="7:8" x14ac:dyDescent="0.3">
      <c r="G129" t="s">
        <v>169</v>
      </c>
      <c r="H129" t="s">
        <v>170</v>
      </c>
    </row>
    <row r="130" spans="7:8" x14ac:dyDescent="0.3">
      <c r="G130" t="s">
        <v>171</v>
      </c>
      <c r="H130" t="s">
        <v>170</v>
      </c>
    </row>
    <row r="131" spans="7:8" x14ac:dyDescent="0.3">
      <c r="G131" t="s">
        <v>172</v>
      </c>
      <c r="H131">
        <v>254</v>
      </c>
    </row>
    <row r="132" spans="7:8" x14ac:dyDescent="0.3">
      <c r="G132" t="s">
        <v>173</v>
      </c>
      <c r="H132" t="s">
        <v>174</v>
      </c>
    </row>
    <row r="133" spans="7:8" x14ac:dyDescent="0.3">
      <c r="G133" t="s">
        <v>175</v>
      </c>
      <c r="H133">
        <v>428</v>
      </c>
    </row>
    <row r="134" spans="7:8" x14ac:dyDescent="0.3">
      <c r="G134" t="s">
        <v>176</v>
      </c>
      <c r="H134" t="s">
        <v>177</v>
      </c>
    </row>
    <row r="135" spans="7:8" x14ac:dyDescent="0.3">
      <c r="G135" t="s">
        <v>178</v>
      </c>
      <c r="H135">
        <v>0</v>
      </c>
    </row>
    <row r="136" spans="7:8" x14ac:dyDescent="0.3">
      <c r="G136" t="s">
        <v>179</v>
      </c>
      <c r="H136">
        <v>0</v>
      </c>
    </row>
    <row r="137" spans="7:8" x14ac:dyDescent="0.3">
      <c r="G137" t="s">
        <v>180</v>
      </c>
      <c r="H137">
        <v>0</v>
      </c>
    </row>
    <row r="138" spans="7:8" x14ac:dyDescent="0.3">
      <c r="G138" t="s">
        <v>181</v>
      </c>
      <c r="H138">
        <v>0</v>
      </c>
    </row>
    <row r="139" spans="7:8" x14ac:dyDescent="0.3">
      <c r="G139" t="s">
        <v>182</v>
      </c>
      <c r="H139" t="s">
        <v>23</v>
      </c>
    </row>
    <row r="140" spans="7:8" x14ac:dyDescent="0.3">
      <c r="G140" t="s">
        <v>183</v>
      </c>
    </row>
    <row r="141" spans="7:8" x14ac:dyDescent="0.3">
      <c r="G141" t="s">
        <v>184</v>
      </c>
      <c r="H141">
        <v>1000</v>
      </c>
    </row>
    <row r="142" spans="7:8" x14ac:dyDescent="0.3">
      <c r="G142" t="s">
        <v>185</v>
      </c>
      <c r="H142">
        <v>0</v>
      </c>
    </row>
    <row r="143" spans="7:8" x14ac:dyDescent="0.3">
      <c r="G143" t="s">
        <v>186</v>
      </c>
    </row>
    <row r="144" spans="7:8" x14ac:dyDescent="0.3">
      <c r="G144" t="s">
        <v>187</v>
      </c>
    </row>
    <row r="145" spans="7:8" x14ac:dyDescent="0.3">
      <c r="G145" t="s">
        <v>188</v>
      </c>
    </row>
    <row r="146" spans="7:8" x14ac:dyDescent="0.3">
      <c r="G146" t="s">
        <v>189</v>
      </c>
      <c r="H146" t="s">
        <v>33</v>
      </c>
    </row>
    <row r="147" spans="7:8" x14ac:dyDescent="0.3">
      <c r="G147" t="s">
        <v>190</v>
      </c>
      <c r="H147">
        <v>10</v>
      </c>
    </row>
    <row r="148" spans="7:8" x14ac:dyDescent="0.3">
      <c r="G148" t="s">
        <v>191</v>
      </c>
      <c r="H148" t="s">
        <v>33</v>
      </c>
    </row>
    <row r="149" spans="7:8" x14ac:dyDescent="0.3">
      <c r="G149" t="s">
        <v>192</v>
      </c>
      <c r="H149">
        <v>8</v>
      </c>
    </row>
    <row r="150" spans="7:8" x14ac:dyDescent="0.3">
      <c r="G150" t="s">
        <v>193</v>
      </c>
      <c r="H150">
        <v>150000</v>
      </c>
    </row>
    <row r="151" spans="7:8" x14ac:dyDescent="0.3">
      <c r="G151" t="s">
        <v>194</v>
      </c>
      <c r="H151">
        <v>64</v>
      </c>
    </row>
    <row r="152" spans="7:8" x14ac:dyDescent="0.3">
      <c r="G152" t="s">
        <v>195</v>
      </c>
      <c r="H152">
        <v>1</v>
      </c>
    </row>
    <row r="153" spans="7:8" x14ac:dyDescent="0.3">
      <c r="G153" t="s">
        <v>196</v>
      </c>
      <c r="H153">
        <v>3600</v>
      </c>
    </row>
    <row r="154" spans="7:8" x14ac:dyDescent="0.3">
      <c r="G154" t="s">
        <v>197</v>
      </c>
      <c r="H154" t="s">
        <v>23</v>
      </c>
    </row>
    <row r="155" spans="7:8" x14ac:dyDescent="0.3">
      <c r="G155" t="s">
        <v>198</v>
      </c>
      <c r="H155">
        <v>604800</v>
      </c>
    </row>
    <row r="156" spans="7:8" x14ac:dyDescent="0.3">
      <c r="G156" t="s">
        <v>199</v>
      </c>
      <c r="H156" t="s">
        <v>23</v>
      </c>
    </row>
    <row r="157" spans="7:8" x14ac:dyDescent="0.3">
      <c r="G157" t="s">
        <v>200</v>
      </c>
      <c r="H157">
        <v>0</v>
      </c>
    </row>
    <row r="158" spans="7:8" x14ac:dyDescent="0.3">
      <c r="G158" t="s">
        <v>201</v>
      </c>
      <c r="H158">
        <v>1073741824</v>
      </c>
    </row>
    <row r="159" spans="7:8" x14ac:dyDescent="0.3">
      <c r="G159" t="s">
        <v>202</v>
      </c>
      <c r="H159" t="s">
        <v>33</v>
      </c>
    </row>
    <row r="160" spans="7:8" x14ac:dyDescent="0.3">
      <c r="G160" t="s">
        <v>203</v>
      </c>
      <c r="H160" t="s">
        <v>23</v>
      </c>
    </row>
    <row r="161" spans="7:8" x14ac:dyDescent="0.3">
      <c r="G161" t="s">
        <v>204</v>
      </c>
      <c r="H161">
        <v>25</v>
      </c>
    </row>
    <row r="162" spans="7:8" x14ac:dyDescent="0.3">
      <c r="G162" t="s">
        <v>205</v>
      </c>
      <c r="H162" t="s">
        <v>206</v>
      </c>
    </row>
    <row r="163" spans="7:8" x14ac:dyDescent="0.3">
      <c r="G163" t="s">
        <v>207</v>
      </c>
      <c r="H163">
        <v>20</v>
      </c>
    </row>
    <row r="164" spans="7:8" x14ac:dyDescent="0.3">
      <c r="G164" t="s">
        <v>208</v>
      </c>
      <c r="H164" t="s">
        <v>23</v>
      </c>
    </row>
    <row r="165" spans="7:8" x14ac:dyDescent="0.3">
      <c r="G165" t="s">
        <v>209</v>
      </c>
      <c r="H165" t="s">
        <v>33</v>
      </c>
    </row>
    <row r="166" spans="7:8" x14ac:dyDescent="0.3">
      <c r="G166" t="s">
        <v>210</v>
      </c>
      <c r="H166" t="s">
        <v>23</v>
      </c>
    </row>
    <row r="167" spans="7:8" x14ac:dyDescent="0.3">
      <c r="G167" t="s">
        <v>2</v>
      </c>
      <c r="H167">
        <v>21474836480</v>
      </c>
    </row>
    <row r="168" spans="7:8" x14ac:dyDescent="0.3">
      <c r="G168" t="s">
        <v>211</v>
      </c>
      <c r="H168">
        <v>25</v>
      </c>
    </row>
    <row r="169" spans="7:8" x14ac:dyDescent="0.3">
      <c r="G169" t="s">
        <v>212</v>
      </c>
      <c r="H169" t="s">
        <v>213</v>
      </c>
    </row>
    <row r="170" spans="7:8" x14ac:dyDescent="0.3">
      <c r="G170" t="s">
        <v>214</v>
      </c>
      <c r="H170" t="s">
        <v>215</v>
      </c>
    </row>
    <row r="171" spans="7:8" x14ac:dyDescent="0.3">
      <c r="G171" t="s">
        <v>216</v>
      </c>
      <c r="H171" t="s">
        <v>33</v>
      </c>
    </row>
    <row r="172" spans="7:8" x14ac:dyDescent="0.3">
      <c r="G172" t="s">
        <v>217</v>
      </c>
      <c r="H172" t="s">
        <v>23</v>
      </c>
    </row>
    <row r="173" spans="7:8" x14ac:dyDescent="0.3">
      <c r="G173" t="s">
        <v>218</v>
      </c>
      <c r="H173">
        <v>0</v>
      </c>
    </row>
    <row r="174" spans="7:8" x14ac:dyDescent="0.3">
      <c r="G174" t="s">
        <v>219</v>
      </c>
      <c r="H174" t="s">
        <v>220</v>
      </c>
    </row>
    <row r="175" spans="7:8" x14ac:dyDescent="0.3">
      <c r="G175" t="s">
        <v>221</v>
      </c>
      <c r="H175" t="s">
        <v>23</v>
      </c>
    </row>
    <row r="176" spans="7:8" x14ac:dyDescent="0.3">
      <c r="G176" t="s">
        <v>222</v>
      </c>
      <c r="H176">
        <v>5</v>
      </c>
    </row>
    <row r="177" spans="7:8" x14ac:dyDescent="0.3">
      <c r="G177" t="s">
        <v>223</v>
      </c>
      <c r="H177">
        <v>6</v>
      </c>
    </row>
    <row r="178" spans="7:8" x14ac:dyDescent="0.3">
      <c r="G178" t="s">
        <v>224</v>
      </c>
      <c r="H178">
        <v>50</v>
      </c>
    </row>
    <row r="179" spans="7:8" x14ac:dyDescent="0.3">
      <c r="G179" t="s">
        <v>225</v>
      </c>
      <c r="H179">
        <v>5000</v>
      </c>
    </row>
    <row r="180" spans="7:8" x14ac:dyDescent="0.3">
      <c r="G180" t="s">
        <v>226</v>
      </c>
      <c r="H180" t="s">
        <v>227</v>
      </c>
    </row>
    <row r="181" spans="7:8" x14ac:dyDescent="0.3">
      <c r="G181" t="s">
        <v>228</v>
      </c>
    </row>
    <row r="182" spans="7:8" x14ac:dyDescent="0.3">
      <c r="G182" t="s">
        <v>229</v>
      </c>
      <c r="H182" t="s">
        <v>33</v>
      </c>
    </row>
    <row r="183" spans="7:8" x14ac:dyDescent="0.3">
      <c r="G183" t="s">
        <v>230</v>
      </c>
      <c r="H183">
        <v>1</v>
      </c>
    </row>
    <row r="184" spans="7:8" x14ac:dyDescent="0.3">
      <c r="G184" t="s">
        <v>231</v>
      </c>
      <c r="H184" t="s">
        <v>232</v>
      </c>
    </row>
    <row r="185" spans="7:8" x14ac:dyDescent="0.3">
      <c r="G185" t="s">
        <v>233</v>
      </c>
      <c r="H185" t="s">
        <v>23</v>
      </c>
    </row>
    <row r="186" spans="7:8" x14ac:dyDescent="0.3">
      <c r="G186" t="s">
        <v>234</v>
      </c>
      <c r="H186">
        <v>0.9</v>
      </c>
    </row>
    <row r="187" spans="7:8" x14ac:dyDescent="0.3">
      <c r="G187" t="s">
        <v>235</v>
      </c>
      <c r="H187">
        <v>20</v>
      </c>
    </row>
    <row r="188" spans="7:8" x14ac:dyDescent="0.3">
      <c r="G188" t="s">
        <v>236</v>
      </c>
      <c r="H188">
        <v>40</v>
      </c>
    </row>
    <row r="189" spans="7:8" x14ac:dyDescent="0.3">
      <c r="G189" t="s">
        <v>237</v>
      </c>
      <c r="H189">
        <v>7</v>
      </c>
    </row>
    <row r="190" spans="7:8" x14ac:dyDescent="0.3">
      <c r="G190" t="s">
        <v>238</v>
      </c>
      <c r="H190">
        <v>0</v>
      </c>
    </row>
    <row r="191" spans="7:8" x14ac:dyDescent="0.3">
      <c r="G191" t="s">
        <v>239</v>
      </c>
      <c r="H191" t="s">
        <v>23</v>
      </c>
    </row>
    <row r="192" spans="7:8" x14ac:dyDescent="0.3">
      <c r="G192" t="s">
        <v>240</v>
      </c>
      <c r="H192" t="s">
        <v>23</v>
      </c>
    </row>
    <row r="193" spans="7:8" x14ac:dyDescent="0.3">
      <c r="G193" t="s">
        <v>241</v>
      </c>
      <c r="H193" t="s">
        <v>33</v>
      </c>
    </row>
    <row r="194" spans="7:8" x14ac:dyDescent="0.3">
      <c r="G194" t="s">
        <v>242</v>
      </c>
      <c r="H194" t="s">
        <v>23</v>
      </c>
    </row>
    <row r="195" spans="7:8" x14ac:dyDescent="0.3">
      <c r="G195" t="s">
        <v>243</v>
      </c>
      <c r="H195" t="s">
        <v>23</v>
      </c>
    </row>
    <row r="196" spans="7:8" x14ac:dyDescent="0.3">
      <c r="G196" t="s">
        <v>244</v>
      </c>
      <c r="H196" t="s">
        <v>23</v>
      </c>
    </row>
    <row r="197" spans="7:8" x14ac:dyDescent="0.3">
      <c r="G197" t="s">
        <v>245</v>
      </c>
      <c r="H197">
        <v>1</v>
      </c>
    </row>
    <row r="198" spans="7:8" x14ac:dyDescent="0.3">
      <c r="G198" t="s">
        <v>246</v>
      </c>
      <c r="H198">
        <v>100</v>
      </c>
    </row>
    <row r="199" spans="7:8" x14ac:dyDescent="0.3">
      <c r="G199" t="s">
        <v>247</v>
      </c>
      <c r="H199">
        <v>0</v>
      </c>
    </row>
    <row r="200" spans="7:8" x14ac:dyDescent="0.3">
      <c r="G200" t="s">
        <v>248</v>
      </c>
      <c r="H200">
        <v>1</v>
      </c>
    </row>
    <row r="201" spans="7:8" x14ac:dyDescent="0.3">
      <c r="G201" t="s">
        <v>249</v>
      </c>
      <c r="H201">
        <v>600</v>
      </c>
    </row>
    <row r="202" spans="7:8" x14ac:dyDescent="0.3">
      <c r="G202" t="s">
        <v>250</v>
      </c>
    </row>
    <row r="203" spans="7:8" x14ac:dyDescent="0.3">
      <c r="G203" t="s">
        <v>251</v>
      </c>
      <c r="H203" t="s">
        <v>33</v>
      </c>
    </row>
    <row r="204" spans="7:8" x14ac:dyDescent="0.3">
      <c r="G204" t="s">
        <v>252</v>
      </c>
      <c r="H204">
        <v>100</v>
      </c>
    </row>
    <row r="205" spans="7:8" x14ac:dyDescent="0.3">
      <c r="G205" t="s">
        <v>253</v>
      </c>
      <c r="H205">
        <v>1</v>
      </c>
    </row>
    <row r="206" spans="7:8" x14ac:dyDescent="0.3">
      <c r="G206" t="s">
        <v>254</v>
      </c>
      <c r="H206">
        <v>1</v>
      </c>
    </row>
    <row r="207" spans="7:8" x14ac:dyDescent="0.3">
      <c r="G207" t="s">
        <v>255</v>
      </c>
      <c r="H207" t="s">
        <v>256</v>
      </c>
    </row>
    <row r="208" spans="7:8" x14ac:dyDescent="0.3">
      <c r="G208" t="s">
        <v>257</v>
      </c>
      <c r="H208">
        <v>1</v>
      </c>
    </row>
    <row r="209" spans="7:8" x14ac:dyDescent="0.3">
      <c r="G209" t="s">
        <v>258</v>
      </c>
      <c r="H209" t="s">
        <v>33</v>
      </c>
    </row>
    <row r="210" spans="7:8" x14ac:dyDescent="0.3">
      <c r="G210" t="s">
        <v>259</v>
      </c>
      <c r="H210">
        <v>30</v>
      </c>
    </row>
    <row r="211" spans="7:8" x14ac:dyDescent="0.3">
      <c r="G211" t="s">
        <v>260</v>
      </c>
      <c r="H211" t="s">
        <v>23</v>
      </c>
    </row>
    <row r="212" spans="7:8" x14ac:dyDescent="0.3">
      <c r="G212" t="s">
        <v>261</v>
      </c>
      <c r="H212" t="s">
        <v>23</v>
      </c>
    </row>
    <row r="213" spans="7:8" x14ac:dyDescent="0.3">
      <c r="G213" t="s">
        <v>262</v>
      </c>
      <c r="H213">
        <v>0</v>
      </c>
    </row>
    <row r="214" spans="7:8" x14ac:dyDescent="0.3">
      <c r="G214" t="s">
        <v>263</v>
      </c>
    </row>
    <row r="215" spans="7:8" x14ac:dyDescent="0.3">
      <c r="G215" t="s">
        <v>264</v>
      </c>
      <c r="H215">
        <v>8000000</v>
      </c>
    </row>
    <row r="216" spans="7:8" x14ac:dyDescent="0.3">
      <c r="G216" t="s">
        <v>265</v>
      </c>
      <c r="H216" t="s">
        <v>23</v>
      </c>
    </row>
    <row r="217" spans="7:8" x14ac:dyDescent="0.3">
      <c r="G217" t="s">
        <v>266</v>
      </c>
      <c r="H217" t="s">
        <v>33</v>
      </c>
    </row>
    <row r="218" spans="7:8" x14ac:dyDescent="0.3">
      <c r="G218" t="s">
        <v>267</v>
      </c>
      <c r="H218">
        <v>84</v>
      </c>
    </row>
    <row r="219" spans="7:8" x14ac:dyDescent="0.3">
      <c r="G219" t="s">
        <v>268</v>
      </c>
      <c r="H219">
        <v>3</v>
      </c>
    </row>
    <row r="220" spans="7:8" x14ac:dyDescent="0.3">
      <c r="G220" t="s">
        <v>269</v>
      </c>
      <c r="H220">
        <v>2000</v>
      </c>
    </row>
    <row r="221" spans="7:8" x14ac:dyDescent="0.3">
      <c r="G221" t="s">
        <v>270</v>
      </c>
      <c r="H221">
        <v>2000000000</v>
      </c>
    </row>
    <row r="222" spans="7:8" x14ac:dyDescent="0.3">
      <c r="G222" t="s">
        <v>271</v>
      </c>
    </row>
    <row r="223" spans="7:8" x14ac:dyDescent="0.3">
      <c r="G223" t="s">
        <v>272</v>
      </c>
      <c r="H223">
        <v>2</v>
      </c>
    </row>
    <row r="224" spans="7:8" x14ac:dyDescent="0.3">
      <c r="G224" t="s">
        <v>273</v>
      </c>
      <c r="H224">
        <v>640000000</v>
      </c>
    </row>
    <row r="225" spans="7:8" x14ac:dyDescent="0.3">
      <c r="G225" t="s">
        <v>274</v>
      </c>
    </row>
    <row r="226" spans="7:8" x14ac:dyDescent="0.3">
      <c r="G226" t="s">
        <v>275</v>
      </c>
      <c r="H226">
        <v>100</v>
      </c>
    </row>
    <row r="227" spans="7:8" x14ac:dyDescent="0.3">
      <c r="G227" t="s">
        <v>276</v>
      </c>
      <c r="H227" t="s">
        <v>23</v>
      </c>
    </row>
    <row r="228" spans="7:8" x14ac:dyDescent="0.3">
      <c r="G228" t="s">
        <v>277</v>
      </c>
      <c r="H228" t="s">
        <v>278</v>
      </c>
    </row>
    <row r="229" spans="7:8" x14ac:dyDescent="0.3">
      <c r="G229" t="s">
        <v>279</v>
      </c>
      <c r="H229">
        <v>200</v>
      </c>
    </row>
    <row r="230" spans="7:8" x14ac:dyDescent="0.3">
      <c r="G230" t="s">
        <v>280</v>
      </c>
      <c r="H230">
        <v>2000</v>
      </c>
    </row>
    <row r="231" spans="7:8" x14ac:dyDescent="0.3">
      <c r="G231" t="s">
        <v>281</v>
      </c>
    </row>
    <row r="232" spans="7:8" x14ac:dyDescent="0.3">
      <c r="G232" t="s">
        <v>282</v>
      </c>
      <c r="H232" t="s">
        <v>283</v>
      </c>
    </row>
    <row r="233" spans="7:8" x14ac:dyDescent="0.3">
      <c r="G233" t="s">
        <v>284</v>
      </c>
      <c r="H233">
        <v>50</v>
      </c>
    </row>
    <row r="234" spans="7:8" x14ac:dyDescent="0.3">
      <c r="G234" t="s">
        <v>285</v>
      </c>
      <c r="H234" t="s">
        <v>23</v>
      </c>
    </row>
    <row r="235" spans="7:8" x14ac:dyDescent="0.3">
      <c r="G235" t="s">
        <v>4</v>
      </c>
      <c r="H235">
        <v>16777216</v>
      </c>
    </row>
    <row r="236" spans="7:8" x14ac:dyDescent="0.3">
      <c r="G236" t="s">
        <v>286</v>
      </c>
      <c r="H236" t="s">
        <v>33</v>
      </c>
    </row>
    <row r="237" spans="7:8" x14ac:dyDescent="0.3">
      <c r="G237" t="s">
        <v>287</v>
      </c>
      <c r="H237" t="s">
        <v>33</v>
      </c>
    </row>
    <row r="238" spans="7:8" x14ac:dyDescent="0.3">
      <c r="G238" t="s">
        <v>288</v>
      </c>
      <c r="H238">
        <v>1073741824</v>
      </c>
    </row>
    <row r="239" spans="7:8" x14ac:dyDescent="0.3">
      <c r="G239" t="s">
        <v>289</v>
      </c>
      <c r="H239">
        <v>2</v>
      </c>
    </row>
    <row r="240" spans="7:8" x14ac:dyDescent="0.3">
      <c r="G240" t="s">
        <v>290</v>
      </c>
      <c r="H240" t="s">
        <v>291</v>
      </c>
    </row>
    <row r="241" spans="7:8" x14ac:dyDescent="0.3">
      <c r="G241" t="s">
        <v>292</v>
      </c>
      <c r="H241" t="s">
        <v>23</v>
      </c>
    </row>
    <row r="242" spans="7:8" x14ac:dyDescent="0.3">
      <c r="G242" t="s">
        <v>293</v>
      </c>
      <c r="H242">
        <v>8192</v>
      </c>
    </row>
    <row r="243" spans="7:8" x14ac:dyDescent="0.3">
      <c r="G243" t="s">
        <v>294</v>
      </c>
      <c r="H243">
        <v>1024</v>
      </c>
    </row>
    <row r="244" spans="7:8" x14ac:dyDescent="0.3">
      <c r="G244" t="s">
        <v>295</v>
      </c>
      <c r="H244">
        <v>75</v>
      </c>
    </row>
    <row r="245" spans="7:8" x14ac:dyDescent="0.3">
      <c r="G245" t="s">
        <v>296</v>
      </c>
      <c r="H245">
        <v>0</v>
      </c>
    </row>
    <row r="246" spans="7:8" x14ac:dyDescent="0.3">
      <c r="G246" t="s">
        <v>297</v>
      </c>
      <c r="H246">
        <v>0</v>
      </c>
    </row>
    <row r="247" spans="7:8" x14ac:dyDescent="0.3">
      <c r="G247" t="s">
        <v>298</v>
      </c>
      <c r="H247">
        <v>0</v>
      </c>
    </row>
    <row r="248" spans="7:8" x14ac:dyDescent="0.3">
      <c r="G248" t="s">
        <v>299</v>
      </c>
      <c r="H248">
        <v>4294967295</v>
      </c>
    </row>
    <row r="249" spans="7:8" x14ac:dyDescent="0.3">
      <c r="G249" t="s">
        <v>300</v>
      </c>
      <c r="H249">
        <v>10485760</v>
      </c>
    </row>
    <row r="250" spans="7:8" x14ac:dyDescent="0.3">
      <c r="G250" t="s">
        <v>301</v>
      </c>
    </row>
    <row r="251" spans="7:8" x14ac:dyDescent="0.3">
      <c r="G251" t="s">
        <v>302</v>
      </c>
    </row>
    <row r="252" spans="7:8" x14ac:dyDescent="0.3">
      <c r="G252" t="s">
        <v>303</v>
      </c>
    </row>
    <row r="253" spans="7:8" x14ac:dyDescent="0.3">
      <c r="G253" t="s">
        <v>304</v>
      </c>
    </row>
    <row r="254" spans="7:8" x14ac:dyDescent="0.3">
      <c r="G254" t="s">
        <v>305</v>
      </c>
      <c r="H254">
        <v>37</v>
      </c>
    </row>
    <row r="255" spans="7:8" x14ac:dyDescent="0.3">
      <c r="G255" t="s">
        <v>306</v>
      </c>
      <c r="H255">
        <v>1000</v>
      </c>
    </row>
    <row r="256" spans="7:8" x14ac:dyDescent="0.3">
      <c r="G256" t="s">
        <v>307</v>
      </c>
      <c r="H256">
        <v>134217728</v>
      </c>
    </row>
    <row r="257" spans="7:8" x14ac:dyDescent="0.3">
      <c r="G257" t="s">
        <v>308</v>
      </c>
      <c r="H257">
        <v>2000</v>
      </c>
    </row>
    <row r="258" spans="7:8" x14ac:dyDescent="0.3">
      <c r="G258" t="s">
        <v>309</v>
      </c>
      <c r="H258" t="s">
        <v>23</v>
      </c>
    </row>
    <row r="259" spans="7:8" x14ac:dyDescent="0.3">
      <c r="G259" t="s">
        <v>310</v>
      </c>
      <c r="H259">
        <v>4</v>
      </c>
    </row>
    <row r="260" spans="7:8" x14ac:dyDescent="0.3">
      <c r="G260" t="s">
        <v>311</v>
      </c>
      <c r="H260">
        <v>16384</v>
      </c>
    </row>
    <row r="261" spans="7:8" x14ac:dyDescent="0.3">
      <c r="G261" t="s">
        <v>312</v>
      </c>
      <c r="H261" t="s">
        <v>23</v>
      </c>
    </row>
    <row r="262" spans="7:8" x14ac:dyDescent="0.3">
      <c r="G262" t="s">
        <v>313</v>
      </c>
      <c r="H262" t="s">
        <v>23</v>
      </c>
    </row>
    <row r="263" spans="7:8" x14ac:dyDescent="0.3">
      <c r="G263" t="s">
        <v>314</v>
      </c>
      <c r="H263">
        <v>300</v>
      </c>
    </row>
    <row r="264" spans="7:8" x14ac:dyDescent="0.3">
      <c r="G264" t="s">
        <v>315</v>
      </c>
      <c r="H264">
        <v>128</v>
      </c>
    </row>
    <row r="265" spans="7:8" x14ac:dyDescent="0.3">
      <c r="G265" t="s">
        <v>316</v>
      </c>
      <c r="H265">
        <v>4</v>
      </c>
    </row>
    <row r="266" spans="7:8" x14ac:dyDescent="0.3">
      <c r="G266" t="s">
        <v>317</v>
      </c>
      <c r="H266" t="s">
        <v>23</v>
      </c>
    </row>
    <row r="267" spans="7:8" x14ac:dyDescent="0.3">
      <c r="G267" t="s">
        <v>318</v>
      </c>
      <c r="H267">
        <v>56</v>
      </c>
    </row>
    <row r="268" spans="7:8" x14ac:dyDescent="0.3">
      <c r="G268" t="s">
        <v>319</v>
      </c>
      <c r="H268">
        <v>4</v>
      </c>
    </row>
    <row r="269" spans="7:8" x14ac:dyDescent="0.3">
      <c r="G269" t="s">
        <v>320</v>
      </c>
      <c r="H269" t="s">
        <v>23</v>
      </c>
    </row>
    <row r="270" spans="7:8" x14ac:dyDescent="0.3">
      <c r="G270" t="s">
        <v>321</v>
      </c>
      <c r="H270">
        <v>0</v>
      </c>
    </row>
    <row r="271" spans="7:8" x14ac:dyDescent="0.3">
      <c r="G271" t="s">
        <v>322</v>
      </c>
      <c r="H271" t="s">
        <v>23</v>
      </c>
    </row>
    <row r="272" spans="7:8" x14ac:dyDescent="0.3">
      <c r="G272" t="s">
        <v>323</v>
      </c>
      <c r="H272">
        <v>128</v>
      </c>
    </row>
    <row r="273" spans="7:8" x14ac:dyDescent="0.3">
      <c r="G273" t="s">
        <v>324</v>
      </c>
      <c r="H273" t="s">
        <v>23</v>
      </c>
    </row>
    <row r="274" spans="7:8" x14ac:dyDescent="0.3">
      <c r="G274" t="s">
        <v>325</v>
      </c>
      <c r="H274">
        <v>256</v>
      </c>
    </row>
    <row r="275" spans="7:8" x14ac:dyDescent="0.3">
      <c r="G275" t="s">
        <v>326</v>
      </c>
      <c r="H275">
        <v>1048576</v>
      </c>
    </row>
    <row r="276" spans="7:8" x14ac:dyDescent="0.3">
      <c r="G276" t="s">
        <v>327</v>
      </c>
      <c r="H276">
        <v>4</v>
      </c>
    </row>
    <row r="277" spans="7:8" x14ac:dyDescent="0.3">
      <c r="G277" t="s">
        <v>328</v>
      </c>
      <c r="H277" t="s">
        <v>33</v>
      </c>
    </row>
    <row r="278" spans="7:8" x14ac:dyDescent="0.3">
      <c r="G278" t="s">
        <v>329</v>
      </c>
      <c r="H278" t="s">
        <v>23</v>
      </c>
    </row>
    <row r="279" spans="7:8" x14ac:dyDescent="0.3">
      <c r="G279" t="s">
        <v>330</v>
      </c>
      <c r="H279" t="s">
        <v>331</v>
      </c>
    </row>
    <row r="280" spans="7:8" x14ac:dyDescent="0.3">
      <c r="G280" t="s">
        <v>332</v>
      </c>
      <c r="H280">
        <v>0</v>
      </c>
    </row>
    <row r="281" spans="7:8" x14ac:dyDescent="0.3">
      <c r="G281" t="s">
        <v>333</v>
      </c>
      <c r="H281" t="s">
        <v>23</v>
      </c>
    </row>
    <row r="282" spans="7:8" x14ac:dyDescent="0.3">
      <c r="G282" t="s">
        <v>334</v>
      </c>
      <c r="H282" t="s">
        <v>33</v>
      </c>
    </row>
    <row r="283" spans="7:8" x14ac:dyDescent="0.3">
      <c r="G283" t="s">
        <v>335</v>
      </c>
      <c r="H283">
        <v>20</v>
      </c>
    </row>
    <row r="284" spans="7:8" x14ac:dyDescent="0.3">
      <c r="G284" t="s">
        <v>336</v>
      </c>
      <c r="H284">
        <v>8</v>
      </c>
    </row>
    <row r="285" spans="7:8" x14ac:dyDescent="0.3">
      <c r="G285" t="s">
        <v>337</v>
      </c>
      <c r="H285" t="s">
        <v>33</v>
      </c>
    </row>
    <row r="286" spans="7:8" x14ac:dyDescent="0.3">
      <c r="G286" t="s">
        <v>338</v>
      </c>
      <c r="H286">
        <v>8</v>
      </c>
    </row>
    <row r="287" spans="7:8" x14ac:dyDescent="0.3">
      <c r="G287" t="s">
        <v>339</v>
      </c>
      <c r="H287" t="s">
        <v>23</v>
      </c>
    </row>
    <row r="288" spans="7:8" x14ac:dyDescent="0.3">
      <c r="G288" t="s">
        <v>340</v>
      </c>
      <c r="H288" t="s">
        <v>23</v>
      </c>
    </row>
    <row r="289" spans="7:8" x14ac:dyDescent="0.3">
      <c r="G289" t="s">
        <v>341</v>
      </c>
      <c r="H289" t="s">
        <v>33</v>
      </c>
    </row>
    <row r="290" spans="7:8" x14ac:dyDescent="0.3">
      <c r="G290" t="s">
        <v>342</v>
      </c>
      <c r="H290">
        <v>1</v>
      </c>
    </row>
    <row r="291" spans="7:8" x14ac:dyDescent="0.3">
      <c r="G291" t="s">
        <v>343</v>
      </c>
      <c r="H291">
        <v>30</v>
      </c>
    </row>
    <row r="292" spans="7:8" x14ac:dyDescent="0.3">
      <c r="G292" t="s">
        <v>344</v>
      </c>
      <c r="H292" t="s">
        <v>33</v>
      </c>
    </row>
    <row r="293" spans="7:8" x14ac:dyDescent="0.3">
      <c r="G293" t="s">
        <v>345</v>
      </c>
      <c r="H293" t="s">
        <v>346</v>
      </c>
    </row>
    <row r="294" spans="7:8" x14ac:dyDescent="0.3">
      <c r="G294" t="s">
        <v>347</v>
      </c>
      <c r="H294">
        <v>0</v>
      </c>
    </row>
    <row r="295" spans="7:8" x14ac:dyDescent="0.3">
      <c r="G295" t="s">
        <v>348</v>
      </c>
      <c r="H295">
        <v>10000</v>
      </c>
    </row>
    <row r="296" spans="7:8" x14ac:dyDescent="0.3">
      <c r="G296" t="s">
        <v>349</v>
      </c>
    </row>
    <row r="297" spans="7:8" x14ac:dyDescent="0.3">
      <c r="G297" t="s">
        <v>350</v>
      </c>
      <c r="H297" t="s">
        <v>291</v>
      </c>
    </row>
    <row r="298" spans="7:8" x14ac:dyDescent="0.3">
      <c r="G298" t="s">
        <v>351</v>
      </c>
      <c r="H298" t="s">
        <v>23</v>
      </c>
    </row>
    <row r="299" spans="7:8" x14ac:dyDescent="0.3">
      <c r="G299" t="s">
        <v>352</v>
      </c>
      <c r="H299">
        <v>128</v>
      </c>
    </row>
    <row r="300" spans="7:8" x14ac:dyDescent="0.3">
      <c r="G300" t="s">
        <v>353</v>
      </c>
      <c r="H300">
        <v>0</v>
      </c>
    </row>
    <row r="301" spans="7:8" x14ac:dyDescent="0.3">
      <c r="G301" t="s">
        <v>354</v>
      </c>
      <c r="H301" t="s">
        <v>33</v>
      </c>
    </row>
    <row r="302" spans="7:8" x14ac:dyDescent="0.3">
      <c r="G302" t="s">
        <v>355</v>
      </c>
      <c r="H302" t="s">
        <v>33</v>
      </c>
    </row>
    <row r="303" spans="7:8" x14ac:dyDescent="0.3">
      <c r="G303" t="s">
        <v>356</v>
      </c>
      <c r="H303" t="s">
        <v>357</v>
      </c>
    </row>
    <row r="304" spans="7:8" x14ac:dyDescent="0.3">
      <c r="G304" t="s">
        <v>358</v>
      </c>
      <c r="H304">
        <v>4</v>
      </c>
    </row>
    <row r="305" spans="7:8" x14ac:dyDescent="0.3">
      <c r="G305" t="s">
        <v>359</v>
      </c>
      <c r="H305">
        <v>0</v>
      </c>
    </row>
    <row r="306" spans="7:8" x14ac:dyDescent="0.3">
      <c r="G306" t="s">
        <v>360</v>
      </c>
      <c r="H306">
        <v>1200</v>
      </c>
    </row>
    <row r="307" spans="7:8" x14ac:dyDescent="0.3">
      <c r="G307" t="s">
        <v>361</v>
      </c>
      <c r="H307">
        <v>262144</v>
      </c>
    </row>
    <row r="308" spans="7:8" x14ac:dyDescent="0.3">
      <c r="G308" t="s">
        <v>362</v>
      </c>
      <c r="H308">
        <v>2097152</v>
      </c>
    </row>
    <row r="309" spans="7:8" x14ac:dyDescent="0.3">
      <c r="G309" t="s">
        <v>363</v>
      </c>
      <c r="H309">
        <v>2</v>
      </c>
    </row>
    <row r="310" spans="7:8" x14ac:dyDescent="0.3">
      <c r="G310" t="s">
        <v>364</v>
      </c>
      <c r="H310" t="s">
        <v>23</v>
      </c>
    </row>
    <row r="311" spans="7:8" x14ac:dyDescent="0.3">
      <c r="G311" t="s">
        <v>365</v>
      </c>
      <c r="H311">
        <v>2147483648</v>
      </c>
    </row>
    <row r="312" spans="7:8" x14ac:dyDescent="0.3">
      <c r="G312" t="s">
        <v>366</v>
      </c>
      <c r="H312">
        <v>300</v>
      </c>
    </row>
    <row r="313" spans="7:8" x14ac:dyDescent="0.3">
      <c r="G313" t="s">
        <v>367</v>
      </c>
      <c r="H313">
        <v>1024</v>
      </c>
    </row>
    <row r="314" spans="7:8" x14ac:dyDescent="0.3">
      <c r="G314" t="s">
        <v>368</v>
      </c>
      <c r="H314">
        <v>100</v>
      </c>
    </row>
    <row r="315" spans="7:8" x14ac:dyDescent="0.3">
      <c r="G315" t="s">
        <v>369</v>
      </c>
      <c r="H315">
        <v>512</v>
      </c>
    </row>
    <row r="316" spans="7:8" x14ac:dyDescent="0.3">
      <c r="G316" t="s">
        <v>370</v>
      </c>
      <c r="H316">
        <v>0</v>
      </c>
    </row>
    <row r="317" spans="7:8" x14ac:dyDescent="0.3">
      <c r="G317" t="s">
        <v>371</v>
      </c>
      <c r="H317" t="s">
        <v>33</v>
      </c>
    </row>
    <row r="318" spans="7:8" x14ac:dyDescent="0.3">
      <c r="G318" t="s">
        <v>372</v>
      </c>
      <c r="H318">
        <v>0</v>
      </c>
    </row>
    <row r="319" spans="7:8" x14ac:dyDescent="0.3">
      <c r="G319" t="s">
        <v>373</v>
      </c>
      <c r="H319" t="s">
        <v>23</v>
      </c>
    </row>
    <row r="320" spans="7:8" x14ac:dyDescent="0.3">
      <c r="G320" t="s">
        <v>374</v>
      </c>
    </row>
    <row r="321" spans="7:8" x14ac:dyDescent="0.3">
      <c r="G321" t="s">
        <v>375</v>
      </c>
      <c r="H321">
        <v>0</v>
      </c>
    </row>
    <row r="322" spans="7:8" x14ac:dyDescent="0.3">
      <c r="G322" t="s">
        <v>376</v>
      </c>
      <c r="H322" t="s">
        <v>377</v>
      </c>
    </row>
    <row r="323" spans="7:8" x14ac:dyDescent="0.3">
      <c r="G323" t="s">
        <v>378</v>
      </c>
    </row>
    <row r="324" spans="7:8" x14ac:dyDescent="0.3">
      <c r="G324" t="s">
        <v>379</v>
      </c>
      <c r="H324" t="s">
        <v>377</v>
      </c>
    </row>
    <row r="325" spans="7:8" x14ac:dyDescent="0.3">
      <c r="G325" t="s">
        <v>380</v>
      </c>
      <c r="H325" t="s">
        <v>381</v>
      </c>
    </row>
    <row r="326" spans="7:8" x14ac:dyDescent="0.3">
      <c r="G326" t="s">
        <v>382</v>
      </c>
      <c r="H326" t="s">
        <v>33</v>
      </c>
    </row>
    <row r="327" spans="7:8" x14ac:dyDescent="0.3">
      <c r="G327" t="s">
        <v>383</v>
      </c>
      <c r="H327">
        <v>300</v>
      </c>
    </row>
    <row r="328" spans="7:8" x14ac:dyDescent="0.3">
      <c r="G328" t="s">
        <v>384</v>
      </c>
      <c r="H328" t="s">
        <v>23</v>
      </c>
    </row>
    <row r="329" spans="7:8" x14ac:dyDescent="0.3">
      <c r="G329" t="s">
        <v>385</v>
      </c>
      <c r="H329" t="s">
        <v>23</v>
      </c>
    </row>
    <row r="330" spans="7:8" x14ac:dyDescent="0.3">
      <c r="G330" t="s">
        <v>386</v>
      </c>
    </row>
    <row r="331" spans="7:8" x14ac:dyDescent="0.3">
      <c r="G331" t="s">
        <v>387</v>
      </c>
      <c r="H331" t="s">
        <v>23</v>
      </c>
    </row>
    <row r="332" spans="7:8" x14ac:dyDescent="0.3">
      <c r="G332" t="s">
        <v>388</v>
      </c>
      <c r="H332">
        <v>256</v>
      </c>
    </row>
    <row r="333" spans="7:8" x14ac:dyDescent="0.3">
      <c r="G333" t="s">
        <v>389</v>
      </c>
    </row>
    <row r="334" spans="7:8" x14ac:dyDescent="0.3">
      <c r="G334" t="s">
        <v>390</v>
      </c>
      <c r="H334" t="s">
        <v>23</v>
      </c>
    </row>
    <row r="335" spans="7:8" x14ac:dyDescent="0.3">
      <c r="G335" t="s">
        <v>391</v>
      </c>
      <c r="H335" t="s">
        <v>392</v>
      </c>
    </row>
    <row r="336" spans="7:8" x14ac:dyDescent="0.3">
      <c r="G336" t="s">
        <v>393</v>
      </c>
      <c r="H336" t="s">
        <v>394</v>
      </c>
    </row>
    <row r="337" spans="7:8" x14ac:dyDescent="0.3">
      <c r="G337" t="s">
        <v>395</v>
      </c>
      <c r="H337" t="s">
        <v>396</v>
      </c>
    </row>
    <row r="338" spans="7:8" x14ac:dyDescent="0.3">
      <c r="G338" t="s">
        <v>397</v>
      </c>
      <c r="H338" t="s">
        <v>23</v>
      </c>
    </row>
    <row r="339" spans="7:8" x14ac:dyDescent="0.3">
      <c r="G339" t="s">
        <v>398</v>
      </c>
      <c r="H339" t="s">
        <v>23</v>
      </c>
    </row>
    <row r="340" spans="7:8" x14ac:dyDescent="0.3">
      <c r="G340" t="s">
        <v>399</v>
      </c>
      <c r="H340" t="s">
        <v>33</v>
      </c>
    </row>
    <row r="341" spans="7:8" x14ac:dyDescent="0.3">
      <c r="G341" t="s">
        <v>400</v>
      </c>
      <c r="H341" t="s">
        <v>392</v>
      </c>
    </row>
    <row r="342" spans="7:8" x14ac:dyDescent="0.3">
      <c r="G342" t="s">
        <v>401</v>
      </c>
      <c r="H342" t="s">
        <v>402</v>
      </c>
    </row>
    <row r="343" spans="7:8" x14ac:dyDescent="0.3">
      <c r="G343" t="s">
        <v>403</v>
      </c>
      <c r="H343">
        <v>1</v>
      </c>
    </row>
    <row r="344" spans="7:8" x14ac:dyDescent="0.3">
      <c r="G344" t="s">
        <v>404</v>
      </c>
      <c r="H344" t="s">
        <v>33</v>
      </c>
    </row>
    <row r="345" spans="7:8" x14ac:dyDescent="0.3">
      <c r="G345" t="s">
        <v>405</v>
      </c>
    </row>
    <row r="346" spans="7:8" x14ac:dyDescent="0.3">
      <c r="G346" t="s">
        <v>406</v>
      </c>
      <c r="H346">
        <v>24576</v>
      </c>
    </row>
    <row r="347" spans="7:8" x14ac:dyDescent="0.3">
      <c r="G347" t="s">
        <v>407</v>
      </c>
      <c r="H347">
        <v>2</v>
      </c>
    </row>
    <row r="348" spans="7:8" x14ac:dyDescent="0.3">
      <c r="G348" t="s">
        <v>408</v>
      </c>
      <c r="H348">
        <v>3</v>
      </c>
    </row>
    <row r="349" spans="7:8" x14ac:dyDescent="0.3">
      <c r="G349" t="s">
        <v>409</v>
      </c>
      <c r="H349" t="s">
        <v>23</v>
      </c>
    </row>
    <row r="350" spans="7:8" x14ac:dyDescent="0.3">
      <c r="G350" t="s">
        <v>410</v>
      </c>
      <c r="H350" t="s">
        <v>23</v>
      </c>
    </row>
    <row r="351" spans="7:8" x14ac:dyDescent="0.3">
      <c r="G351" t="s">
        <v>411</v>
      </c>
      <c r="H351">
        <v>0</v>
      </c>
    </row>
    <row r="352" spans="7:8" x14ac:dyDescent="0.3">
      <c r="G352" t="s">
        <v>412</v>
      </c>
      <c r="H352" t="s">
        <v>23</v>
      </c>
    </row>
    <row r="353" spans="7:8" x14ac:dyDescent="0.3">
      <c r="G353" t="s">
        <v>11</v>
      </c>
      <c r="H353">
        <v>1073741824</v>
      </c>
    </row>
    <row r="354" spans="7:8" x14ac:dyDescent="0.3">
      <c r="G354" t="s">
        <v>413</v>
      </c>
      <c r="H354">
        <v>1.84467440737095E+19</v>
      </c>
    </row>
    <row r="355" spans="7:8" x14ac:dyDescent="0.3">
      <c r="G355" t="s">
        <v>414</v>
      </c>
      <c r="H355">
        <v>1073741824</v>
      </c>
    </row>
    <row r="356" spans="7:8" x14ac:dyDescent="0.3">
      <c r="G356" t="s">
        <v>415</v>
      </c>
      <c r="H356">
        <v>1.84467440737095E+19</v>
      </c>
    </row>
    <row r="357" spans="7:8" x14ac:dyDescent="0.3">
      <c r="G357" t="s">
        <v>416</v>
      </c>
      <c r="H357">
        <v>1000</v>
      </c>
    </row>
    <row r="358" spans="7:8" x14ac:dyDescent="0.3">
      <c r="G358" t="s">
        <v>417</v>
      </c>
      <c r="H358">
        <v>300</v>
      </c>
    </row>
    <row r="359" spans="7:8" x14ac:dyDescent="0.3">
      <c r="G359" t="s">
        <v>418</v>
      </c>
      <c r="H359">
        <v>20</v>
      </c>
    </row>
    <row r="360" spans="7:8" x14ac:dyDescent="0.3">
      <c r="G360" t="s">
        <v>419</v>
      </c>
      <c r="H360">
        <v>1024</v>
      </c>
    </row>
    <row r="361" spans="7:8" x14ac:dyDescent="0.3">
      <c r="G361" t="s">
        <v>420</v>
      </c>
      <c r="H361">
        <v>64</v>
      </c>
    </row>
    <row r="362" spans="7:8" x14ac:dyDescent="0.3">
      <c r="G362" t="s">
        <v>421</v>
      </c>
      <c r="H362">
        <v>16777216</v>
      </c>
    </row>
    <row r="363" spans="7:8" x14ac:dyDescent="0.3">
      <c r="G363" t="s">
        <v>422</v>
      </c>
      <c r="H363">
        <v>20</v>
      </c>
    </row>
    <row r="364" spans="7:8" x14ac:dyDescent="0.3">
      <c r="G364" t="s">
        <v>423</v>
      </c>
      <c r="H364">
        <v>1.84467440737095E+19</v>
      </c>
    </row>
    <row r="365" spans="7:8" x14ac:dyDescent="0.3">
      <c r="G365" t="s">
        <v>424</v>
      </c>
      <c r="H365">
        <v>1024</v>
      </c>
    </row>
    <row r="366" spans="7:8" x14ac:dyDescent="0.3">
      <c r="G366" t="s">
        <v>425</v>
      </c>
      <c r="H366">
        <v>1073741824</v>
      </c>
    </row>
    <row r="367" spans="7:8" x14ac:dyDescent="0.3">
      <c r="G367" t="s">
        <v>426</v>
      </c>
      <c r="H367">
        <v>4294967295</v>
      </c>
    </row>
    <row r="368" spans="7:8" x14ac:dyDescent="0.3">
      <c r="G368" t="s">
        <v>427</v>
      </c>
      <c r="H368">
        <v>16382</v>
      </c>
    </row>
    <row r="369" spans="7:8" x14ac:dyDescent="0.3">
      <c r="G369" t="s">
        <v>428</v>
      </c>
      <c r="H369">
        <v>4294967295</v>
      </c>
    </row>
    <row r="370" spans="7:8" x14ac:dyDescent="0.3">
      <c r="G370" t="s">
        <v>429</v>
      </c>
      <c r="H370">
        <v>1073741824</v>
      </c>
    </row>
    <row r="371" spans="7:8" x14ac:dyDescent="0.3">
      <c r="G371" t="s">
        <v>430</v>
      </c>
      <c r="H371">
        <v>131072</v>
      </c>
    </row>
    <row r="372" spans="7:8" x14ac:dyDescent="0.3">
      <c r="G372" t="s">
        <v>431</v>
      </c>
      <c r="H372">
        <v>4294967295</v>
      </c>
    </row>
    <row r="373" spans="7:8" x14ac:dyDescent="0.3">
      <c r="G373" t="s">
        <v>432</v>
      </c>
      <c r="H373">
        <v>9.2233720368547697E+18</v>
      </c>
    </row>
    <row r="374" spans="7:8" x14ac:dyDescent="0.3">
      <c r="G374" t="s">
        <v>433</v>
      </c>
      <c r="H374">
        <v>1024</v>
      </c>
    </row>
    <row r="375" spans="7:8" x14ac:dyDescent="0.3">
      <c r="G375" t="s">
        <v>434</v>
      </c>
      <c r="H375">
        <v>0</v>
      </c>
    </row>
    <row r="376" spans="7:8" x14ac:dyDescent="0.3">
      <c r="G376" t="s">
        <v>435</v>
      </c>
      <c r="H376">
        <v>0</v>
      </c>
    </row>
    <row r="377" spans="7:8" x14ac:dyDescent="0.3">
      <c r="G377" t="s">
        <v>436</v>
      </c>
      <c r="H377">
        <v>32</v>
      </c>
    </row>
    <row r="378" spans="7:8" x14ac:dyDescent="0.3">
      <c r="G378" t="s">
        <v>437</v>
      </c>
      <c r="H378">
        <v>0</v>
      </c>
    </row>
    <row r="379" spans="7:8" x14ac:dyDescent="0.3">
      <c r="G379" t="s">
        <v>438</v>
      </c>
      <c r="H379">
        <v>4294967295</v>
      </c>
    </row>
    <row r="380" spans="7:8" x14ac:dyDescent="0.3">
      <c r="G380" t="s">
        <v>439</v>
      </c>
      <c r="H380">
        <v>1024</v>
      </c>
    </row>
    <row r="381" spans="7:8" x14ac:dyDescent="0.3">
      <c r="G381" t="s">
        <v>440</v>
      </c>
      <c r="H381">
        <v>8</v>
      </c>
    </row>
    <row r="382" spans="7:8" x14ac:dyDescent="0.3">
      <c r="G382" t="s">
        <v>441</v>
      </c>
      <c r="H382">
        <v>0</v>
      </c>
    </row>
    <row r="383" spans="7:8" x14ac:dyDescent="0.3">
      <c r="G383" t="s">
        <v>442</v>
      </c>
      <c r="H383">
        <v>262144</v>
      </c>
    </row>
    <row r="384" spans="7:8" x14ac:dyDescent="0.3">
      <c r="G384" t="s">
        <v>443</v>
      </c>
      <c r="H384">
        <v>256</v>
      </c>
    </row>
    <row r="385" spans="7:8" x14ac:dyDescent="0.3">
      <c r="G385" t="s">
        <v>444</v>
      </c>
      <c r="H385">
        <v>1024</v>
      </c>
    </row>
    <row r="386" spans="7:8" x14ac:dyDescent="0.3">
      <c r="G386" t="s">
        <v>445</v>
      </c>
      <c r="H386">
        <v>6</v>
      </c>
    </row>
    <row r="387" spans="7:8" x14ac:dyDescent="0.3">
      <c r="G387" t="s">
        <v>446</v>
      </c>
      <c r="H387">
        <v>9.2233720368537201E+18</v>
      </c>
    </row>
    <row r="388" spans="7:8" x14ac:dyDescent="0.3">
      <c r="G388" t="s">
        <v>447</v>
      </c>
      <c r="H388">
        <v>1.84467440737095E+19</v>
      </c>
    </row>
    <row r="389" spans="7:8" x14ac:dyDescent="0.3">
      <c r="G389" t="s">
        <v>448</v>
      </c>
      <c r="H389" t="s">
        <v>38</v>
      </c>
    </row>
    <row r="390" spans="7:8" x14ac:dyDescent="0.3">
      <c r="G390" t="s">
        <v>449</v>
      </c>
      <c r="H390">
        <v>1</v>
      </c>
    </row>
    <row r="391" spans="7:8" x14ac:dyDescent="0.3">
      <c r="G391" t="s">
        <v>450</v>
      </c>
      <c r="H391">
        <v>134216704</v>
      </c>
    </row>
    <row r="392" spans="7:8" x14ac:dyDescent="0.3">
      <c r="G392" t="s">
        <v>451</v>
      </c>
      <c r="H392" t="s">
        <v>452</v>
      </c>
    </row>
    <row r="393" spans="7:8" x14ac:dyDescent="0.3">
      <c r="G393" t="s">
        <v>453</v>
      </c>
      <c r="H393" t="s">
        <v>23</v>
      </c>
    </row>
    <row r="394" spans="7:8" x14ac:dyDescent="0.3">
      <c r="G394" t="s">
        <v>454</v>
      </c>
      <c r="H394" t="s">
        <v>33</v>
      </c>
    </row>
    <row r="395" spans="7:8" x14ac:dyDescent="0.3">
      <c r="G395" t="s">
        <v>455</v>
      </c>
      <c r="H395">
        <v>16384</v>
      </c>
    </row>
    <row r="396" spans="7:8" x14ac:dyDescent="0.3">
      <c r="G396" t="s">
        <v>456</v>
      </c>
      <c r="H396">
        <v>30</v>
      </c>
    </row>
    <row r="397" spans="7:8" x14ac:dyDescent="0.3">
      <c r="G397" t="s">
        <v>457</v>
      </c>
      <c r="H397">
        <v>10</v>
      </c>
    </row>
    <row r="398" spans="7:8" x14ac:dyDescent="0.3">
      <c r="G398" t="s">
        <v>458</v>
      </c>
      <c r="H398">
        <v>60</v>
      </c>
    </row>
    <row r="399" spans="7:8" x14ac:dyDescent="0.3">
      <c r="G399" t="s">
        <v>459</v>
      </c>
      <c r="H399" t="s">
        <v>23</v>
      </c>
    </row>
    <row r="400" spans="7:8" x14ac:dyDescent="0.3">
      <c r="G400" t="s">
        <v>460</v>
      </c>
      <c r="H400" t="s">
        <v>17</v>
      </c>
    </row>
    <row r="401" spans="7:8" x14ac:dyDescent="0.3">
      <c r="G401" t="s">
        <v>461</v>
      </c>
    </row>
    <row r="402" spans="7:8" x14ac:dyDescent="0.3">
      <c r="G402" t="s">
        <v>462</v>
      </c>
      <c r="H402" t="s">
        <v>23</v>
      </c>
    </row>
    <row r="403" spans="7:8" x14ac:dyDescent="0.3">
      <c r="G403" t="s">
        <v>463</v>
      </c>
      <c r="H403">
        <v>32347</v>
      </c>
    </row>
    <row r="404" spans="7:8" x14ac:dyDescent="0.3">
      <c r="G404" t="s">
        <v>464</v>
      </c>
      <c r="H404">
        <v>1</v>
      </c>
    </row>
    <row r="405" spans="7:8" x14ac:dyDescent="0.3">
      <c r="G405" t="s">
        <v>465</v>
      </c>
      <c r="H405">
        <v>62</v>
      </c>
    </row>
    <row r="406" spans="7:8" x14ac:dyDescent="0.3">
      <c r="G406" t="s">
        <v>466</v>
      </c>
      <c r="H406">
        <v>100</v>
      </c>
    </row>
    <row r="407" spans="7:8" x14ac:dyDescent="0.3">
      <c r="G407" t="s">
        <v>467</v>
      </c>
      <c r="H407" t="s">
        <v>468</v>
      </c>
    </row>
    <row r="408" spans="7:8" x14ac:dyDescent="0.3">
      <c r="G408" t="s">
        <v>469</v>
      </c>
      <c r="H408" t="s">
        <v>470</v>
      </c>
    </row>
    <row r="409" spans="7:8" x14ac:dyDescent="0.3">
      <c r="G409" t="s">
        <v>471</v>
      </c>
      <c r="H409">
        <v>1048576</v>
      </c>
    </row>
    <row r="410" spans="7:8" x14ac:dyDescent="0.3">
      <c r="G410" t="s">
        <v>472</v>
      </c>
      <c r="H410">
        <v>4</v>
      </c>
    </row>
    <row r="411" spans="7:8" x14ac:dyDescent="0.3">
      <c r="G411" t="s">
        <v>473</v>
      </c>
      <c r="H411" t="s">
        <v>23</v>
      </c>
    </row>
    <row r="412" spans="7:8" x14ac:dyDescent="0.3">
      <c r="G412" t="s">
        <v>474</v>
      </c>
      <c r="H412">
        <v>-1</v>
      </c>
    </row>
    <row r="413" spans="7:8" x14ac:dyDescent="0.3">
      <c r="G413" t="s">
        <v>475</v>
      </c>
      <c r="H413">
        <v>-1</v>
      </c>
    </row>
    <row r="414" spans="7:8" x14ac:dyDescent="0.3">
      <c r="G414" t="s">
        <v>476</v>
      </c>
      <c r="H414">
        <v>-1</v>
      </c>
    </row>
    <row r="415" spans="7:8" x14ac:dyDescent="0.3">
      <c r="G415" t="s">
        <v>477</v>
      </c>
      <c r="H415">
        <v>-1</v>
      </c>
    </row>
    <row r="416" spans="7:8" x14ac:dyDescent="0.3">
      <c r="G416" t="s">
        <v>478</v>
      </c>
      <c r="H416">
        <v>-1</v>
      </c>
    </row>
    <row r="417" spans="7:8" x14ac:dyDescent="0.3">
      <c r="G417" t="s">
        <v>479</v>
      </c>
      <c r="H417">
        <v>-1</v>
      </c>
    </row>
    <row r="418" spans="7:8" x14ac:dyDescent="0.3">
      <c r="G418" t="s">
        <v>480</v>
      </c>
      <c r="H418">
        <v>-1</v>
      </c>
    </row>
    <row r="419" spans="7:8" x14ac:dyDescent="0.3">
      <c r="G419" t="s">
        <v>481</v>
      </c>
      <c r="H419">
        <v>-1</v>
      </c>
    </row>
    <row r="420" spans="7:8" x14ac:dyDescent="0.3">
      <c r="G420" t="s">
        <v>482</v>
      </c>
      <c r="H420">
        <v>-1</v>
      </c>
    </row>
    <row r="421" spans="7:8" x14ac:dyDescent="0.3">
      <c r="G421" t="s">
        <v>483</v>
      </c>
      <c r="H421">
        <v>90</v>
      </c>
    </row>
    <row r="422" spans="7:8" x14ac:dyDescent="0.3">
      <c r="G422" t="s">
        <v>484</v>
      </c>
      <c r="H422">
        <v>-1</v>
      </c>
    </row>
    <row r="423" spans="7:8" x14ac:dyDescent="0.3">
      <c r="G423" t="s">
        <v>485</v>
      </c>
      <c r="H423">
        <v>1024</v>
      </c>
    </row>
    <row r="424" spans="7:8" x14ac:dyDescent="0.3">
      <c r="G424" t="s">
        <v>486</v>
      </c>
      <c r="H424">
        <v>50</v>
      </c>
    </row>
    <row r="425" spans="7:8" x14ac:dyDescent="0.3">
      <c r="G425" t="s">
        <v>487</v>
      </c>
      <c r="H425">
        <v>32768</v>
      </c>
    </row>
    <row r="426" spans="7:8" x14ac:dyDescent="0.3">
      <c r="G426" t="s">
        <v>488</v>
      </c>
      <c r="H426">
        <v>-1</v>
      </c>
    </row>
    <row r="427" spans="7:8" x14ac:dyDescent="0.3">
      <c r="G427" t="s">
        <v>489</v>
      </c>
      <c r="H427">
        <v>200</v>
      </c>
    </row>
    <row r="428" spans="7:8" x14ac:dyDescent="0.3">
      <c r="G428" t="s">
        <v>490</v>
      </c>
      <c r="H428">
        <v>-1</v>
      </c>
    </row>
    <row r="429" spans="7:8" x14ac:dyDescent="0.3">
      <c r="G429" t="s">
        <v>491</v>
      </c>
      <c r="H429">
        <v>40</v>
      </c>
    </row>
    <row r="430" spans="7:8" x14ac:dyDescent="0.3">
      <c r="G430" t="s">
        <v>492</v>
      </c>
      <c r="H430">
        <v>-1</v>
      </c>
    </row>
    <row r="431" spans="7:8" x14ac:dyDescent="0.3">
      <c r="G431" t="s">
        <v>493</v>
      </c>
      <c r="H431">
        <v>10</v>
      </c>
    </row>
    <row r="432" spans="7:8" x14ac:dyDescent="0.3">
      <c r="G432" t="s">
        <v>494</v>
      </c>
      <c r="H432">
        <v>-1</v>
      </c>
    </row>
    <row r="433" spans="7:8" x14ac:dyDescent="0.3">
      <c r="G433" t="s">
        <v>495</v>
      </c>
      <c r="H433">
        <v>160</v>
      </c>
    </row>
    <row r="434" spans="7:8" x14ac:dyDescent="0.3">
      <c r="G434" t="s">
        <v>496</v>
      </c>
      <c r="H434">
        <v>202</v>
      </c>
    </row>
    <row r="435" spans="7:8" x14ac:dyDescent="0.3">
      <c r="G435" t="s">
        <v>497</v>
      </c>
      <c r="H435">
        <v>-1</v>
      </c>
    </row>
    <row r="436" spans="7:8" x14ac:dyDescent="0.3">
      <c r="G436" t="s">
        <v>498</v>
      </c>
      <c r="H436">
        <v>-1</v>
      </c>
    </row>
    <row r="437" spans="7:8" x14ac:dyDescent="0.3">
      <c r="G437" t="s">
        <v>499</v>
      </c>
      <c r="H437">
        <v>50</v>
      </c>
    </row>
    <row r="438" spans="7:8" x14ac:dyDescent="0.3">
      <c r="G438" t="s">
        <v>500</v>
      </c>
      <c r="H438">
        <v>-1</v>
      </c>
    </row>
    <row r="439" spans="7:8" x14ac:dyDescent="0.3">
      <c r="G439" t="s">
        <v>501</v>
      </c>
      <c r="H439">
        <v>-1</v>
      </c>
    </row>
    <row r="440" spans="7:8" x14ac:dyDescent="0.3">
      <c r="G440" t="s">
        <v>502</v>
      </c>
      <c r="H440">
        <v>100</v>
      </c>
    </row>
    <row r="441" spans="7:8" x14ac:dyDescent="0.3">
      <c r="G441" t="s">
        <v>503</v>
      </c>
      <c r="H441">
        <v>100</v>
      </c>
    </row>
    <row r="442" spans="7:8" x14ac:dyDescent="0.3">
      <c r="G442" t="s">
        <v>504</v>
      </c>
      <c r="H442">
        <v>-1</v>
      </c>
    </row>
    <row r="443" spans="7:8" x14ac:dyDescent="0.3">
      <c r="G443" t="s">
        <v>505</v>
      </c>
      <c r="H443" t="s">
        <v>506</v>
      </c>
    </row>
    <row r="444" spans="7:8" x14ac:dyDescent="0.3">
      <c r="G444" t="s">
        <v>507</v>
      </c>
      <c r="H444" t="s">
        <v>508</v>
      </c>
    </row>
    <row r="445" spans="7:8" x14ac:dyDescent="0.3">
      <c r="G445" t="s">
        <v>509</v>
      </c>
      <c r="H445" t="s">
        <v>510</v>
      </c>
    </row>
    <row r="446" spans="7:8" x14ac:dyDescent="0.3">
      <c r="G446" t="s">
        <v>511</v>
      </c>
      <c r="H446">
        <v>3306</v>
      </c>
    </row>
    <row r="447" spans="7:8" x14ac:dyDescent="0.3">
      <c r="G447" t="s">
        <v>512</v>
      </c>
      <c r="H447">
        <v>32768</v>
      </c>
    </row>
    <row r="448" spans="7:8" x14ac:dyDescent="0.3">
      <c r="G448" t="s">
        <v>513</v>
      </c>
      <c r="H448" t="s">
        <v>23</v>
      </c>
    </row>
    <row r="449" spans="7:8" x14ac:dyDescent="0.3">
      <c r="G449" t="s">
        <v>514</v>
      </c>
      <c r="H449">
        <v>15</v>
      </c>
    </row>
    <row r="450" spans="7:8" x14ac:dyDescent="0.3">
      <c r="G450" t="s">
        <v>515</v>
      </c>
      <c r="H450">
        <v>5</v>
      </c>
    </row>
    <row r="451" spans="7:8" x14ac:dyDescent="0.3">
      <c r="G451" t="s">
        <v>516</v>
      </c>
      <c r="H451">
        <v>10</v>
      </c>
    </row>
    <row r="452" spans="7:8" x14ac:dyDescent="0.3">
      <c r="G452" t="s">
        <v>517</v>
      </c>
    </row>
    <row r="453" spans="7:8" x14ac:dyDescent="0.3">
      <c r="G453" t="s">
        <v>518</v>
      </c>
    </row>
    <row r="454" spans="7:8" x14ac:dyDescent="0.3">
      <c r="G454" t="s">
        <v>519</v>
      </c>
      <c r="H454" t="s">
        <v>23</v>
      </c>
    </row>
    <row r="455" spans="7:8" x14ac:dyDescent="0.3">
      <c r="G455" t="s">
        <v>520</v>
      </c>
      <c r="H455">
        <v>46140</v>
      </c>
    </row>
    <row r="456" spans="7:8" x14ac:dyDescent="0.3">
      <c r="G456" t="s">
        <v>521</v>
      </c>
      <c r="H456">
        <v>16384</v>
      </c>
    </row>
    <row r="457" spans="7:8" x14ac:dyDescent="0.3">
      <c r="G457" t="s">
        <v>522</v>
      </c>
      <c r="H457">
        <v>2097152</v>
      </c>
    </row>
    <row r="458" spans="7:8" x14ac:dyDescent="0.3">
      <c r="G458" t="s">
        <v>523</v>
      </c>
      <c r="H458">
        <v>4096</v>
      </c>
    </row>
    <row r="459" spans="7:8" x14ac:dyDescent="0.3">
      <c r="G459" t="s">
        <v>5</v>
      </c>
      <c r="H459">
        <v>10485760</v>
      </c>
    </row>
    <row r="460" spans="7:8" x14ac:dyDescent="0.3">
      <c r="G460" t="s">
        <v>524</v>
      </c>
      <c r="H460" t="s">
        <v>23</v>
      </c>
    </row>
    <row r="461" spans="7:8" x14ac:dyDescent="0.3">
      <c r="G461" t="s">
        <v>525</v>
      </c>
      <c r="H461" t="s">
        <v>33</v>
      </c>
    </row>
    <row r="462" spans="7:8" x14ac:dyDescent="0.3">
      <c r="G462" t="s">
        <v>526</v>
      </c>
      <c r="H462" t="s">
        <v>23</v>
      </c>
    </row>
    <row r="463" spans="7:8" x14ac:dyDescent="0.3">
      <c r="G463" t="s">
        <v>527</v>
      </c>
      <c r="H463">
        <v>24576</v>
      </c>
    </row>
    <row r="464" spans="7:8" x14ac:dyDescent="0.3">
      <c r="G464" t="s">
        <v>528</v>
      </c>
      <c r="H464">
        <v>139084595</v>
      </c>
    </row>
    <row r="465" spans="7:8" x14ac:dyDescent="0.3">
      <c r="G465" t="s">
        <v>529</v>
      </c>
      <c r="H465">
        <v>269414254</v>
      </c>
    </row>
    <row r="466" spans="7:8" x14ac:dyDescent="0.3">
      <c r="G466" t="s">
        <v>530</v>
      </c>
      <c r="H466">
        <v>4096</v>
      </c>
    </row>
    <row r="467" spans="7:8" x14ac:dyDescent="0.3">
      <c r="G467" t="s">
        <v>531</v>
      </c>
      <c r="H467">
        <v>0</v>
      </c>
    </row>
    <row r="468" spans="7:8" x14ac:dyDescent="0.3">
      <c r="G468" t="s">
        <v>532</v>
      </c>
      <c r="H468">
        <v>131072</v>
      </c>
    </row>
    <row r="469" spans="7:8" x14ac:dyDescent="0.3">
      <c r="G469" t="s">
        <v>533</v>
      </c>
      <c r="H469" t="s">
        <v>23</v>
      </c>
    </row>
    <row r="470" spans="7:8" x14ac:dyDescent="0.3">
      <c r="G470" t="s">
        <v>8</v>
      </c>
      <c r="H470">
        <v>524288</v>
      </c>
    </row>
    <row r="471" spans="7:8" x14ac:dyDescent="0.3">
      <c r="G471" t="s">
        <v>534</v>
      </c>
    </row>
    <row r="472" spans="7:8" x14ac:dyDescent="0.3">
      <c r="G472" t="s">
        <v>535</v>
      </c>
    </row>
    <row r="473" spans="7:8" x14ac:dyDescent="0.3">
      <c r="G473" t="s">
        <v>536</v>
      </c>
    </row>
    <row r="474" spans="7:8" x14ac:dyDescent="0.3">
      <c r="G474" t="s">
        <v>537</v>
      </c>
      <c r="H474" t="s">
        <v>538</v>
      </c>
    </row>
    <row r="475" spans="7:8" x14ac:dyDescent="0.3">
      <c r="G475" t="s">
        <v>539</v>
      </c>
      <c r="H475" t="s">
        <v>33</v>
      </c>
    </row>
    <row r="476" spans="7:8" x14ac:dyDescent="0.3">
      <c r="G476" t="s">
        <v>540</v>
      </c>
      <c r="H476" t="s">
        <v>23</v>
      </c>
    </row>
    <row r="477" spans="7:8" x14ac:dyDescent="0.3">
      <c r="G477" t="s">
        <v>541</v>
      </c>
      <c r="H477">
        <v>0</v>
      </c>
    </row>
    <row r="478" spans="7:8" x14ac:dyDescent="0.3">
      <c r="G478" t="s">
        <v>542</v>
      </c>
      <c r="H478" t="s">
        <v>33</v>
      </c>
    </row>
    <row r="479" spans="7:8" x14ac:dyDescent="0.3">
      <c r="G479" t="s">
        <v>543</v>
      </c>
    </row>
    <row r="480" spans="7:8" x14ac:dyDescent="0.3">
      <c r="G480" t="s">
        <v>544</v>
      </c>
    </row>
    <row r="481" spans="7:8" x14ac:dyDescent="0.3">
      <c r="G481" t="s">
        <v>545</v>
      </c>
      <c r="H481" t="s">
        <v>546</v>
      </c>
    </row>
    <row r="482" spans="7:8" x14ac:dyDescent="0.3">
      <c r="G482" t="s">
        <v>547</v>
      </c>
    </row>
    <row r="483" spans="7:8" x14ac:dyDescent="0.3">
      <c r="G483" t="s">
        <v>548</v>
      </c>
    </row>
    <row r="484" spans="7:8" x14ac:dyDescent="0.3">
      <c r="G484" t="s">
        <v>549</v>
      </c>
    </row>
    <row r="485" spans="7:8" x14ac:dyDescent="0.3">
      <c r="G485" t="s">
        <v>550</v>
      </c>
    </row>
    <row r="486" spans="7:8" x14ac:dyDescent="0.3">
      <c r="G486" t="s">
        <v>551</v>
      </c>
    </row>
    <row r="487" spans="7:8" x14ac:dyDescent="0.3">
      <c r="G487" t="s">
        <v>552</v>
      </c>
    </row>
    <row r="488" spans="7:8" x14ac:dyDescent="0.3">
      <c r="G488" t="s">
        <v>553</v>
      </c>
      <c r="H488">
        <v>3306</v>
      </c>
    </row>
    <row r="489" spans="7:8" x14ac:dyDescent="0.3">
      <c r="G489" t="s">
        <v>554</v>
      </c>
    </row>
    <row r="490" spans="7:8" x14ac:dyDescent="0.3">
      <c r="G490" t="s">
        <v>555</v>
      </c>
      <c r="H490">
        <v>8388608</v>
      </c>
    </row>
    <row r="491" spans="7:8" x14ac:dyDescent="0.3">
      <c r="G491" t="s">
        <v>556</v>
      </c>
      <c r="H491" t="s">
        <v>23</v>
      </c>
    </row>
    <row r="492" spans="7:8" x14ac:dyDescent="0.3">
      <c r="G492" t="s">
        <v>557</v>
      </c>
      <c r="H492">
        <v>10000</v>
      </c>
    </row>
    <row r="493" spans="7:8" x14ac:dyDescent="0.3">
      <c r="G493" t="s">
        <v>558</v>
      </c>
      <c r="H493">
        <v>32</v>
      </c>
    </row>
    <row r="494" spans="7:8" x14ac:dyDescent="0.3">
      <c r="G494" t="s">
        <v>559</v>
      </c>
      <c r="H494" t="s">
        <v>33</v>
      </c>
    </row>
    <row r="495" spans="7:8" x14ac:dyDescent="0.3">
      <c r="G495" t="s">
        <v>560</v>
      </c>
      <c r="H495" t="s">
        <v>561</v>
      </c>
    </row>
    <row r="496" spans="7:8" x14ac:dyDescent="0.3">
      <c r="G496" t="s">
        <v>562</v>
      </c>
      <c r="H496" t="s">
        <v>23</v>
      </c>
    </row>
    <row r="497" spans="7:8" x14ac:dyDescent="0.3">
      <c r="G497" t="s">
        <v>563</v>
      </c>
      <c r="H497" t="s">
        <v>23</v>
      </c>
    </row>
    <row r="498" spans="7:8" x14ac:dyDescent="0.3">
      <c r="G498" t="s">
        <v>564</v>
      </c>
      <c r="H498">
        <v>5</v>
      </c>
    </row>
    <row r="499" spans="7:8" x14ac:dyDescent="0.3">
      <c r="G499" t="s">
        <v>565</v>
      </c>
      <c r="H499">
        <v>32</v>
      </c>
    </row>
    <row r="500" spans="7:8" x14ac:dyDescent="0.3">
      <c r="G500" t="s">
        <v>566</v>
      </c>
      <c r="H500" t="s">
        <v>33</v>
      </c>
    </row>
    <row r="501" spans="7:8" x14ac:dyDescent="0.3">
      <c r="G501" t="s">
        <v>567</v>
      </c>
    </row>
    <row r="502" spans="7:8" x14ac:dyDescent="0.3">
      <c r="G502" t="s">
        <v>568</v>
      </c>
      <c r="H502" t="s">
        <v>569</v>
      </c>
    </row>
    <row r="503" spans="7:8" x14ac:dyDescent="0.3">
      <c r="G503" t="s">
        <v>570</v>
      </c>
      <c r="H503" t="s">
        <v>571</v>
      </c>
    </row>
    <row r="504" spans="7:8" x14ac:dyDescent="0.3">
      <c r="G504" t="s">
        <v>572</v>
      </c>
    </row>
    <row r="505" spans="7:8" x14ac:dyDescent="0.3">
      <c r="G505" t="s">
        <v>573</v>
      </c>
      <c r="H505" t="s">
        <v>574</v>
      </c>
    </row>
    <row r="506" spans="7:8" x14ac:dyDescent="0.3">
      <c r="G506" t="s">
        <v>575</v>
      </c>
      <c r="H506" t="s">
        <v>33</v>
      </c>
    </row>
    <row r="507" spans="7:8" x14ac:dyDescent="0.3">
      <c r="G507" t="s">
        <v>576</v>
      </c>
      <c r="H507">
        <v>10000000</v>
      </c>
    </row>
    <row r="508" spans="7:8" x14ac:dyDescent="0.3">
      <c r="G508" t="s">
        <v>577</v>
      </c>
      <c r="H508">
        <v>100</v>
      </c>
    </row>
    <row r="509" spans="7:8" x14ac:dyDescent="0.3">
      <c r="G509" t="s">
        <v>578</v>
      </c>
      <c r="H509" t="s">
        <v>579</v>
      </c>
    </row>
    <row r="510" spans="7:8" x14ac:dyDescent="0.3">
      <c r="G510" t="s">
        <v>580</v>
      </c>
      <c r="H510" t="s">
        <v>33</v>
      </c>
    </row>
    <row r="511" spans="7:8" x14ac:dyDescent="0.3">
      <c r="G511" t="s">
        <v>581</v>
      </c>
      <c r="H511">
        <v>0</v>
      </c>
    </row>
    <row r="512" spans="7:8" x14ac:dyDescent="0.3">
      <c r="G512" t="s">
        <v>582</v>
      </c>
      <c r="H512" t="s">
        <v>583</v>
      </c>
    </row>
    <row r="513" spans="7:8" x14ac:dyDescent="0.3">
      <c r="G513" t="s">
        <v>584</v>
      </c>
      <c r="H513">
        <v>1024</v>
      </c>
    </row>
    <row r="514" spans="7:8" x14ac:dyDescent="0.3">
      <c r="G514" t="s">
        <v>585</v>
      </c>
      <c r="H514" t="s">
        <v>586</v>
      </c>
    </row>
    <row r="515" spans="7:8" x14ac:dyDescent="0.3">
      <c r="G515" t="s">
        <v>587</v>
      </c>
      <c r="H515" t="s">
        <v>588</v>
      </c>
    </row>
    <row r="516" spans="7:8" x14ac:dyDescent="0.3">
      <c r="G516" t="s">
        <v>589</v>
      </c>
    </row>
    <row r="517" spans="7:8" x14ac:dyDescent="0.3">
      <c r="G517" t="s">
        <v>590</v>
      </c>
      <c r="H517" t="s">
        <v>591</v>
      </c>
    </row>
    <row r="518" spans="7:8" x14ac:dyDescent="0.3">
      <c r="G518" t="s">
        <v>592</v>
      </c>
      <c r="H518">
        <v>1</v>
      </c>
    </row>
    <row r="519" spans="7:8" x14ac:dyDescent="0.3">
      <c r="G519" t="s">
        <v>593</v>
      </c>
      <c r="H519" t="s">
        <v>33</v>
      </c>
    </row>
    <row r="520" spans="7:8" x14ac:dyDescent="0.3">
      <c r="G520" t="s">
        <v>594</v>
      </c>
      <c r="H520" t="s">
        <v>23</v>
      </c>
    </row>
    <row r="521" spans="7:8" x14ac:dyDescent="0.3">
      <c r="G521" t="s">
        <v>595</v>
      </c>
      <c r="H521" t="s">
        <v>596</v>
      </c>
    </row>
    <row r="522" spans="7:8" x14ac:dyDescent="0.3">
      <c r="G522" t="s">
        <v>597</v>
      </c>
      <c r="H522" t="s">
        <v>23</v>
      </c>
    </row>
    <row r="523" spans="7:8" x14ac:dyDescent="0.3">
      <c r="G523" t="s">
        <v>598</v>
      </c>
      <c r="H523" t="s">
        <v>33</v>
      </c>
    </row>
    <row r="524" spans="7:8" x14ac:dyDescent="0.3">
      <c r="G524" t="s">
        <v>599</v>
      </c>
      <c r="H524" t="s">
        <v>33</v>
      </c>
    </row>
    <row r="525" spans="7:8" x14ac:dyDescent="0.3">
      <c r="G525" t="s">
        <v>600</v>
      </c>
      <c r="H525" t="s">
        <v>23</v>
      </c>
    </row>
    <row r="526" spans="7:8" x14ac:dyDescent="0.3">
      <c r="G526" t="s">
        <v>601</v>
      </c>
      <c r="H526" t="s">
        <v>23</v>
      </c>
    </row>
    <row r="527" spans="7:8" x14ac:dyDescent="0.3">
      <c r="G527" t="s">
        <v>602</v>
      </c>
      <c r="H527" t="s">
        <v>23</v>
      </c>
    </row>
    <row r="528" spans="7:8" x14ac:dyDescent="0.3">
      <c r="G528" t="s">
        <v>603</v>
      </c>
      <c r="H528" t="s">
        <v>23</v>
      </c>
    </row>
    <row r="529" spans="7:8" x14ac:dyDescent="0.3">
      <c r="G529" t="s">
        <v>604</v>
      </c>
      <c r="H529" t="s">
        <v>23</v>
      </c>
    </row>
    <row r="530" spans="7:8" x14ac:dyDescent="0.3">
      <c r="G530" t="s">
        <v>605</v>
      </c>
      <c r="H530" t="s">
        <v>606</v>
      </c>
    </row>
    <row r="531" spans="7:8" x14ac:dyDescent="0.3">
      <c r="G531" t="s">
        <v>607</v>
      </c>
      <c r="H531">
        <v>0</v>
      </c>
    </row>
    <row r="532" spans="7:8" x14ac:dyDescent="0.3">
      <c r="G532" t="s">
        <v>608</v>
      </c>
      <c r="H532" t="s">
        <v>609</v>
      </c>
    </row>
    <row r="533" spans="7:8" x14ac:dyDescent="0.3">
      <c r="G533" t="s">
        <v>610</v>
      </c>
      <c r="H533" t="s">
        <v>611</v>
      </c>
    </row>
    <row r="534" spans="7:8" x14ac:dyDescent="0.3">
      <c r="G534" t="s">
        <v>612</v>
      </c>
      <c r="H534">
        <v>1073741824</v>
      </c>
    </row>
    <row r="535" spans="7:8" x14ac:dyDescent="0.3">
      <c r="G535" t="s">
        <v>613</v>
      </c>
      <c r="H535">
        <v>60</v>
      </c>
    </row>
    <row r="536" spans="7:8" x14ac:dyDescent="0.3">
      <c r="G536" t="s">
        <v>614</v>
      </c>
      <c r="H536">
        <v>131072</v>
      </c>
    </row>
    <row r="537" spans="7:8" x14ac:dyDescent="0.3">
      <c r="G537" t="s">
        <v>615</v>
      </c>
      <c r="H537" t="s">
        <v>616</v>
      </c>
    </row>
    <row r="538" spans="7:8" x14ac:dyDescent="0.3">
      <c r="G538" t="s">
        <v>617</v>
      </c>
      <c r="H538">
        <v>0</v>
      </c>
    </row>
    <row r="539" spans="7:8" x14ac:dyDescent="0.3">
      <c r="G539" t="s">
        <v>618</v>
      </c>
      <c r="H539">
        <v>0</v>
      </c>
    </row>
    <row r="540" spans="7:8" x14ac:dyDescent="0.3">
      <c r="G540" t="s">
        <v>619</v>
      </c>
      <c r="H540" t="s">
        <v>569</v>
      </c>
    </row>
    <row r="541" spans="7:8" x14ac:dyDescent="0.3">
      <c r="G541" t="s">
        <v>620</v>
      </c>
      <c r="H541" t="s">
        <v>23</v>
      </c>
    </row>
    <row r="542" spans="7:8" x14ac:dyDescent="0.3">
      <c r="G542" t="s">
        <v>621</v>
      </c>
      <c r="H542" t="s">
        <v>33</v>
      </c>
    </row>
    <row r="543" spans="7:8" x14ac:dyDescent="0.3">
      <c r="G543" t="s">
        <v>622</v>
      </c>
      <c r="H543">
        <v>10</v>
      </c>
    </row>
    <row r="544" spans="7:8" x14ac:dyDescent="0.3">
      <c r="G544" t="s">
        <v>623</v>
      </c>
      <c r="H544" s="4">
        <v>1.1581159116011599E+36</v>
      </c>
    </row>
    <row r="545" spans="7:8" x14ac:dyDescent="0.3">
      <c r="G545" t="s">
        <v>624</v>
      </c>
      <c r="H545">
        <v>0</v>
      </c>
    </row>
    <row r="546" spans="7:8" x14ac:dyDescent="0.3">
      <c r="G546" t="s">
        <v>625</v>
      </c>
    </row>
    <row r="547" spans="7:8" x14ac:dyDescent="0.3">
      <c r="G547" t="s">
        <v>626</v>
      </c>
      <c r="H547">
        <v>2</v>
      </c>
    </row>
    <row r="548" spans="7:8" x14ac:dyDescent="0.3">
      <c r="G548" t="s">
        <v>627</v>
      </c>
      <c r="H548" t="s">
        <v>23</v>
      </c>
    </row>
    <row r="549" spans="7:8" x14ac:dyDescent="0.3">
      <c r="G549" t="s">
        <v>628</v>
      </c>
      <c r="H549" t="s">
        <v>629</v>
      </c>
    </row>
    <row r="550" spans="7:8" x14ac:dyDescent="0.3">
      <c r="G550" t="s">
        <v>630</v>
      </c>
      <c r="H550" t="s">
        <v>631</v>
      </c>
    </row>
    <row r="551" spans="7:8" x14ac:dyDescent="0.3">
      <c r="G551" t="s">
        <v>9</v>
      </c>
      <c r="H551">
        <v>2097152</v>
      </c>
    </row>
    <row r="552" spans="7:8" x14ac:dyDescent="0.3">
      <c r="G552" t="s">
        <v>632</v>
      </c>
      <c r="H552" t="s">
        <v>23</v>
      </c>
    </row>
    <row r="553" spans="7:8" x14ac:dyDescent="0.3">
      <c r="G553" t="s">
        <v>633</v>
      </c>
      <c r="H553" t="s">
        <v>33</v>
      </c>
    </row>
    <row r="554" spans="7:8" x14ac:dyDescent="0.3">
      <c r="G554" t="s">
        <v>634</v>
      </c>
      <c r="H554" t="s">
        <v>23</v>
      </c>
    </row>
    <row r="555" spans="7:8" x14ac:dyDescent="0.3">
      <c r="G555" t="s">
        <v>635</v>
      </c>
      <c r="H555" t="s">
        <v>33</v>
      </c>
    </row>
    <row r="556" spans="7:8" x14ac:dyDescent="0.3">
      <c r="G556" t="s">
        <v>636</v>
      </c>
      <c r="H556" t="s">
        <v>23</v>
      </c>
    </row>
    <row r="557" spans="7:8" x14ac:dyDescent="0.3">
      <c r="G557" t="s">
        <v>637</v>
      </c>
      <c r="H557" t="s">
        <v>638</v>
      </c>
    </row>
    <row r="558" spans="7:8" x14ac:dyDescent="0.3">
      <c r="G558" t="s">
        <v>639</v>
      </c>
      <c r="H558" t="s">
        <v>33</v>
      </c>
    </row>
    <row r="559" spans="7:8" x14ac:dyDescent="0.3">
      <c r="G559" t="s">
        <v>640</v>
      </c>
      <c r="H559" t="s">
        <v>33</v>
      </c>
    </row>
    <row r="560" spans="7:8" x14ac:dyDescent="0.3">
      <c r="G560" t="s">
        <v>641</v>
      </c>
      <c r="H560" t="s">
        <v>23</v>
      </c>
    </row>
    <row r="561" spans="7:8" x14ac:dyDescent="0.3">
      <c r="G561" t="s">
        <v>642</v>
      </c>
      <c r="H561">
        <v>1.84467440737095E+19</v>
      </c>
    </row>
    <row r="562" spans="7:8" x14ac:dyDescent="0.3">
      <c r="G562" t="s">
        <v>643</v>
      </c>
      <c r="H562">
        <v>0</v>
      </c>
    </row>
    <row r="563" spans="7:8" x14ac:dyDescent="0.3">
      <c r="G563" t="s">
        <v>644</v>
      </c>
      <c r="H563" t="s">
        <v>23</v>
      </c>
    </row>
    <row r="564" spans="7:8" x14ac:dyDescent="0.3">
      <c r="G564" t="s">
        <v>645</v>
      </c>
    </row>
    <row r="565" spans="7:8" x14ac:dyDescent="0.3">
      <c r="G565" t="s">
        <v>646</v>
      </c>
    </row>
    <row r="566" spans="7:8" x14ac:dyDescent="0.3">
      <c r="G566" t="s">
        <v>647</v>
      </c>
    </row>
    <row r="567" spans="7:8" x14ac:dyDescent="0.3">
      <c r="G567" t="s">
        <v>648</v>
      </c>
    </row>
    <row r="568" spans="7:8" x14ac:dyDescent="0.3">
      <c r="G568" t="s">
        <v>649</v>
      </c>
    </row>
    <row r="569" spans="7:8" x14ac:dyDescent="0.3">
      <c r="G569" t="s">
        <v>650</v>
      </c>
    </row>
    <row r="570" spans="7:8" x14ac:dyDescent="0.3">
      <c r="G570" t="s">
        <v>651</v>
      </c>
    </row>
    <row r="571" spans="7:8" x14ac:dyDescent="0.3">
      <c r="G571" t="s">
        <v>652</v>
      </c>
      <c r="H571" t="s">
        <v>33</v>
      </c>
    </row>
    <row r="572" spans="7:8" x14ac:dyDescent="0.3">
      <c r="G572" t="s">
        <v>653</v>
      </c>
      <c r="H572" t="s">
        <v>114</v>
      </c>
    </row>
    <row r="573" spans="7:8" x14ac:dyDescent="0.3">
      <c r="G573" t="s">
        <v>654</v>
      </c>
      <c r="H573">
        <v>256</v>
      </c>
    </row>
    <row r="574" spans="7:8" x14ac:dyDescent="0.3">
      <c r="G574" t="s">
        <v>655</v>
      </c>
      <c r="H574" t="s">
        <v>33</v>
      </c>
    </row>
    <row r="575" spans="7:8" x14ac:dyDescent="0.3">
      <c r="G575" t="s">
        <v>656</v>
      </c>
      <c r="H575">
        <v>0</v>
      </c>
    </row>
    <row r="576" spans="7:8" x14ac:dyDescent="0.3">
      <c r="G576" t="s">
        <v>657</v>
      </c>
      <c r="H576" t="s">
        <v>33</v>
      </c>
    </row>
    <row r="577" spans="7:8" x14ac:dyDescent="0.3">
      <c r="G577" t="s">
        <v>658</v>
      </c>
      <c r="H577">
        <v>10000</v>
      </c>
    </row>
    <row r="578" spans="7:8" x14ac:dyDescent="0.3">
      <c r="G578" t="s">
        <v>659</v>
      </c>
      <c r="H578">
        <v>10000</v>
      </c>
    </row>
    <row r="579" spans="7:8" x14ac:dyDescent="0.3">
      <c r="G579" t="s">
        <v>660</v>
      </c>
      <c r="H579">
        <v>10000</v>
      </c>
    </row>
    <row r="580" spans="7:8" x14ac:dyDescent="0.3">
      <c r="G580" t="s">
        <v>661</v>
      </c>
      <c r="H580" t="s">
        <v>662</v>
      </c>
    </row>
    <row r="581" spans="7:8" x14ac:dyDescent="0.3">
      <c r="G581" t="s">
        <v>663</v>
      </c>
      <c r="H581" t="s">
        <v>664</v>
      </c>
    </row>
    <row r="582" spans="7:8" x14ac:dyDescent="0.3">
      <c r="G582" t="s">
        <v>665</v>
      </c>
      <c r="H582" t="s">
        <v>17</v>
      </c>
    </row>
    <row r="583" spans="7:8" x14ac:dyDescent="0.3">
      <c r="G583" t="s">
        <v>666</v>
      </c>
      <c r="H583">
        <v>1400</v>
      </c>
    </row>
    <row r="584" spans="7:8" x14ac:dyDescent="0.3">
      <c r="G584" t="s">
        <v>667</v>
      </c>
      <c r="H584">
        <v>2000</v>
      </c>
    </row>
    <row r="585" spans="7:8" x14ac:dyDescent="0.3">
      <c r="G585" t="s">
        <v>668</v>
      </c>
      <c r="H585">
        <v>8</v>
      </c>
    </row>
    <row r="586" spans="7:8" x14ac:dyDescent="0.3">
      <c r="G586" t="s">
        <v>669</v>
      </c>
      <c r="H586">
        <v>0</v>
      </c>
    </row>
    <row r="587" spans="7:8" x14ac:dyDescent="0.3">
      <c r="G587" t="s">
        <v>670</v>
      </c>
      <c r="H587">
        <v>0</v>
      </c>
    </row>
    <row r="588" spans="7:8" x14ac:dyDescent="0.3">
      <c r="G588" t="s">
        <v>671</v>
      </c>
      <c r="H588">
        <v>0</v>
      </c>
    </row>
    <row r="589" spans="7:8" x14ac:dyDescent="0.3">
      <c r="G589" t="s">
        <v>672</v>
      </c>
      <c r="H589" t="s">
        <v>33</v>
      </c>
    </row>
    <row r="590" spans="7:8" x14ac:dyDescent="0.3">
      <c r="G590" t="s">
        <v>673</v>
      </c>
      <c r="H590">
        <v>256</v>
      </c>
    </row>
    <row r="591" spans="7:8" x14ac:dyDescent="0.3">
      <c r="G591" t="s">
        <v>674</v>
      </c>
      <c r="H591">
        <v>10</v>
      </c>
    </row>
    <row r="592" spans="7:8" x14ac:dyDescent="0.3">
      <c r="G592" t="s">
        <v>675</v>
      </c>
      <c r="H592" t="s">
        <v>676</v>
      </c>
    </row>
    <row r="593" spans="7:8" x14ac:dyDescent="0.3">
      <c r="G593" t="s">
        <v>677</v>
      </c>
      <c r="H593">
        <v>60</v>
      </c>
    </row>
    <row r="594" spans="7:8" x14ac:dyDescent="0.3">
      <c r="G594" t="s">
        <v>678</v>
      </c>
      <c r="H594">
        <v>65536</v>
      </c>
    </row>
    <row r="595" spans="7:8" x14ac:dyDescent="0.3">
      <c r="G595" t="s">
        <v>679</v>
      </c>
      <c r="H595">
        <v>3</v>
      </c>
    </row>
    <row r="596" spans="7:8" x14ac:dyDescent="0.3">
      <c r="G596" t="s">
        <v>680</v>
      </c>
      <c r="H596">
        <v>1000</v>
      </c>
    </row>
    <row r="597" spans="7:8" x14ac:dyDescent="0.3">
      <c r="G597" t="s">
        <v>681</v>
      </c>
      <c r="H597" t="s">
        <v>682</v>
      </c>
    </row>
    <row r="598" spans="7:8" x14ac:dyDescent="0.3">
      <c r="G598" t="s">
        <v>683</v>
      </c>
      <c r="H598">
        <v>16</v>
      </c>
    </row>
    <row r="599" spans="7:8" x14ac:dyDescent="0.3">
      <c r="G599" t="s">
        <v>684</v>
      </c>
      <c r="H599">
        <v>500</v>
      </c>
    </row>
    <row r="600" spans="7:8" x14ac:dyDescent="0.3">
      <c r="G600" t="s">
        <v>10</v>
      </c>
      <c r="H600">
        <v>299008</v>
      </c>
    </row>
    <row r="601" spans="7:8" x14ac:dyDescent="0.3">
      <c r="G601" t="s">
        <v>685</v>
      </c>
      <c r="H601" t="s">
        <v>686</v>
      </c>
    </row>
    <row r="602" spans="7:8" x14ac:dyDescent="0.3">
      <c r="G602" t="s">
        <v>687</v>
      </c>
      <c r="H602" t="s">
        <v>688</v>
      </c>
    </row>
    <row r="603" spans="7:8" x14ac:dyDescent="0.3">
      <c r="G603" t="s">
        <v>689</v>
      </c>
      <c r="H603" t="s">
        <v>23</v>
      </c>
    </row>
    <row r="604" spans="7:8" x14ac:dyDescent="0.3">
      <c r="G604" t="s">
        <v>690</v>
      </c>
      <c r="H604">
        <v>1620023025.3304999</v>
      </c>
    </row>
    <row r="605" spans="7:8" x14ac:dyDescent="0.3">
      <c r="G605" t="s">
        <v>691</v>
      </c>
      <c r="H605" t="s">
        <v>692</v>
      </c>
    </row>
    <row r="606" spans="7:8" x14ac:dyDescent="0.3">
      <c r="G606" t="s">
        <v>693</v>
      </c>
      <c r="H606">
        <v>1.84467440737095E+19</v>
      </c>
    </row>
    <row r="607" spans="7:8" x14ac:dyDescent="0.3">
      <c r="G607" t="s">
        <v>694</v>
      </c>
      <c r="H607">
        <v>16777216</v>
      </c>
    </row>
    <row r="608" spans="7:8" x14ac:dyDescent="0.3">
      <c r="G608" t="s">
        <v>695</v>
      </c>
      <c r="H608">
        <v>16777216</v>
      </c>
    </row>
    <row r="609" spans="7:8" x14ac:dyDescent="0.3">
      <c r="G609" t="s">
        <v>696</v>
      </c>
      <c r="H609" t="s">
        <v>611</v>
      </c>
    </row>
    <row r="610" spans="7:8" x14ac:dyDescent="0.3">
      <c r="G610" t="s">
        <v>792</v>
      </c>
      <c r="H610">
        <v>8192</v>
      </c>
    </row>
    <row r="611" spans="7:8" x14ac:dyDescent="0.3">
      <c r="G611" t="s">
        <v>697</v>
      </c>
      <c r="H611">
        <v>4096</v>
      </c>
    </row>
    <row r="612" spans="7:8" x14ac:dyDescent="0.3">
      <c r="G612" t="s">
        <v>698</v>
      </c>
      <c r="H612" t="s">
        <v>699</v>
      </c>
    </row>
    <row r="613" spans="7:8" x14ac:dyDescent="0.3">
      <c r="G613" t="s">
        <v>700</v>
      </c>
      <c r="H613" t="s">
        <v>23</v>
      </c>
    </row>
    <row r="614" spans="7:8" x14ac:dyDescent="0.3">
      <c r="G614" t="s">
        <v>701</v>
      </c>
      <c r="H614" t="s">
        <v>33</v>
      </c>
    </row>
    <row r="615" spans="7:8" x14ac:dyDescent="0.3">
      <c r="G615" t="s">
        <v>702</v>
      </c>
      <c r="H615" t="s">
        <v>161</v>
      </c>
    </row>
    <row r="616" spans="7:8" x14ac:dyDescent="0.3">
      <c r="G616" t="s">
        <v>703</v>
      </c>
      <c r="H616" t="s">
        <v>704</v>
      </c>
    </row>
    <row r="617" spans="7:8" x14ac:dyDescent="0.3">
      <c r="G617" t="s">
        <v>705</v>
      </c>
      <c r="H617" t="s">
        <v>23</v>
      </c>
    </row>
    <row r="618" spans="7:8" x14ac:dyDescent="0.3">
      <c r="G618" t="s">
        <v>706</v>
      </c>
      <c r="H618" t="s">
        <v>707</v>
      </c>
    </row>
    <row r="619" spans="7:8" x14ac:dyDescent="0.3">
      <c r="G619" t="s">
        <v>708</v>
      </c>
      <c r="H619" t="s">
        <v>709</v>
      </c>
    </row>
    <row r="620" spans="7:8" x14ac:dyDescent="0.3">
      <c r="G620" t="s">
        <v>710</v>
      </c>
      <c r="H620" t="s">
        <v>711</v>
      </c>
    </row>
    <row r="621" spans="7:8" x14ac:dyDescent="0.3">
      <c r="G621" t="s">
        <v>712</v>
      </c>
      <c r="H621" t="s">
        <v>713</v>
      </c>
    </row>
    <row r="622" spans="7:8" x14ac:dyDescent="0.3">
      <c r="G622" t="s">
        <v>714</v>
      </c>
      <c r="H622" t="s">
        <v>715</v>
      </c>
    </row>
    <row r="623" spans="7:8" x14ac:dyDescent="0.3">
      <c r="G623" t="s">
        <v>716</v>
      </c>
      <c r="H623" t="s">
        <v>717</v>
      </c>
    </row>
    <row r="624" spans="7:8" x14ac:dyDescent="0.3">
      <c r="G624" t="s">
        <v>718</v>
      </c>
      <c r="H624" t="s">
        <v>719</v>
      </c>
    </row>
    <row r="625" spans="7:8" x14ac:dyDescent="0.3">
      <c r="G625" t="s">
        <v>720</v>
      </c>
      <c r="H625">
        <v>60</v>
      </c>
    </row>
    <row r="626" spans="7:8" x14ac:dyDescent="0.3">
      <c r="G626" t="s">
        <v>721</v>
      </c>
      <c r="H626">
        <v>0</v>
      </c>
    </row>
    <row r="627" spans="7:8" x14ac:dyDescent="0.3">
      <c r="G627" t="s">
        <v>722</v>
      </c>
      <c r="H627" t="s">
        <v>723</v>
      </c>
    </row>
    <row r="628" spans="7:8" x14ac:dyDescent="0.3">
      <c r="G628" t="s">
        <v>724</v>
      </c>
      <c r="H628" t="s">
        <v>725</v>
      </c>
    </row>
    <row r="629" spans="7:8" x14ac:dyDescent="0.3">
      <c r="G629" t="s">
        <v>726</v>
      </c>
      <c r="H629" t="s">
        <v>33</v>
      </c>
    </row>
    <row r="630" spans="7:8" x14ac:dyDescent="0.3">
      <c r="G630" t="s">
        <v>727</v>
      </c>
      <c r="H630" t="s">
        <v>23</v>
      </c>
    </row>
    <row r="631" spans="7:8" x14ac:dyDescent="0.3">
      <c r="G631" t="s">
        <v>728</v>
      </c>
      <c r="H631" t="s">
        <v>729</v>
      </c>
    </row>
    <row r="632" spans="7:8" x14ac:dyDescent="0.3">
      <c r="G632" t="s">
        <v>730</v>
      </c>
      <c r="H632" t="s">
        <v>33</v>
      </c>
    </row>
    <row r="633" spans="7:8" x14ac:dyDescent="0.3">
      <c r="G633" t="s">
        <v>731</v>
      </c>
    </row>
    <row r="634" spans="7:8" x14ac:dyDescent="0.3">
      <c r="G634" t="s">
        <v>732</v>
      </c>
      <c r="H634" t="s">
        <v>733</v>
      </c>
    </row>
    <row r="635" spans="7:8" x14ac:dyDescent="0.3">
      <c r="G635" t="s">
        <v>734</v>
      </c>
      <c r="H635" t="s">
        <v>23</v>
      </c>
    </row>
    <row r="636" spans="7:8" x14ac:dyDescent="0.3">
      <c r="G636" t="s">
        <v>735</v>
      </c>
      <c r="H636" t="s">
        <v>100</v>
      </c>
    </row>
    <row r="637" spans="7:8" x14ac:dyDescent="0.3">
      <c r="G637" t="s">
        <v>736</v>
      </c>
    </row>
    <row r="638" spans="7:8" x14ac:dyDescent="0.3">
      <c r="G638" t="s">
        <v>737</v>
      </c>
      <c r="H638" t="s">
        <v>738</v>
      </c>
    </row>
    <row r="639" spans="7:8" x14ac:dyDescent="0.3">
      <c r="G639" t="s">
        <v>739</v>
      </c>
      <c r="H639" t="s">
        <v>23</v>
      </c>
    </row>
    <row r="640" spans="7:8" x14ac:dyDescent="0.3">
      <c r="G640" t="s">
        <v>740</v>
      </c>
      <c r="H640" t="s">
        <v>23</v>
      </c>
    </row>
    <row r="641" spans="7:8" x14ac:dyDescent="0.3">
      <c r="G641" t="s">
        <v>741</v>
      </c>
      <c r="H641" t="s">
        <v>23</v>
      </c>
    </row>
    <row r="642" spans="7:8" x14ac:dyDescent="0.3">
      <c r="G642" t="s">
        <v>742</v>
      </c>
      <c r="H642" t="s">
        <v>738</v>
      </c>
    </row>
    <row r="643" spans="7:8" x14ac:dyDescent="0.3">
      <c r="G643" t="s">
        <v>743</v>
      </c>
      <c r="H643">
        <v>0</v>
      </c>
    </row>
    <row r="644" spans="7:8" x14ac:dyDescent="0.3">
      <c r="G644" t="s">
        <v>744</v>
      </c>
      <c r="H644" t="s">
        <v>23</v>
      </c>
    </row>
    <row r="645" spans="7:8" x14ac:dyDescent="0.3">
      <c r="G645" t="s">
        <v>745</v>
      </c>
      <c r="H645">
        <v>7</v>
      </c>
    </row>
    <row r="646" spans="7:8" x14ac:dyDescent="0.3">
      <c r="G646" t="s">
        <v>746</v>
      </c>
      <c r="H646" t="s">
        <v>23</v>
      </c>
    </row>
    <row r="647" spans="7:8" x14ac:dyDescent="0.3">
      <c r="G647" t="s">
        <v>747</v>
      </c>
      <c r="H647" t="s">
        <v>23</v>
      </c>
    </row>
    <row r="648" spans="7:8" x14ac:dyDescent="0.3">
      <c r="G648" t="s">
        <v>748</v>
      </c>
      <c r="H648">
        <v>0</v>
      </c>
    </row>
    <row r="649" spans="7:8" x14ac:dyDescent="0.3">
      <c r="G649" t="s">
        <v>749</v>
      </c>
      <c r="H649">
        <v>2147483647</v>
      </c>
    </row>
    <row r="650" spans="7:8" x14ac:dyDescent="0.3">
      <c r="G650" t="s">
        <v>750</v>
      </c>
      <c r="H650">
        <v>0</v>
      </c>
    </row>
    <row r="651" spans="7:8" x14ac:dyDescent="0.3">
      <c r="G651" t="s">
        <v>751</v>
      </c>
    </row>
    <row r="652" spans="7:8" x14ac:dyDescent="0.3">
      <c r="G652" t="s">
        <v>752</v>
      </c>
      <c r="H652" t="s">
        <v>96</v>
      </c>
    </row>
    <row r="653" spans="7:8" x14ac:dyDescent="0.3">
      <c r="G653" t="s">
        <v>753</v>
      </c>
      <c r="H653" t="s">
        <v>177</v>
      </c>
    </row>
    <row r="654" spans="7:8" x14ac:dyDescent="0.3">
      <c r="G654" t="s">
        <v>754</v>
      </c>
    </row>
    <row r="655" spans="7:8" x14ac:dyDescent="0.3">
      <c r="G655" t="s">
        <v>755</v>
      </c>
      <c r="H655" t="s">
        <v>23</v>
      </c>
    </row>
    <row r="656" spans="7:8" x14ac:dyDescent="0.3">
      <c r="G656" t="s">
        <v>756</v>
      </c>
      <c r="H656" t="s">
        <v>757</v>
      </c>
    </row>
    <row r="657" spans="7:8" x14ac:dyDescent="0.3">
      <c r="G657" t="s">
        <v>758</v>
      </c>
      <c r="H657" t="s">
        <v>26</v>
      </c>
    </row>
    <row r="658" spans="7:8" x14ac:dyDescent="0.3">
      <c r="G658" t="s">
        <v>759</v>
      </c>
    </row>
    <row r="659" spans="7:8" x14ac:dyDescent="0.3">
      <c r="G659" t="s">
        <v>760</v>
      </c>
      <c r="H659" t="s">
        <v>23</v>
      </c>
    </row>
    <row r="660" spans="7:8" x14ac:dyDescent="0.3">
      <c r="G660" t="s">
        <v>761</v>
      </c>
      <c r="H660" t="s">
        <v>738</v>
      </c>
    </row>
    <row r="661" spans="7:8" x14ac:dyDescent="0.3">
      <c r="G661" t="s">
        <v>762</v>
      </c>
      <c r="H661" t="s">
        <v>23</v>
      </c>
    </row>
    <row r="662" spans="7:8" x14ac:dyDescent="0.3">
      <c r="G662" t="s">
        <v>763</v>
      </c>
      <c r="H662" t="s">
        <v>23</v>
      </c>
    </row>
    <row r="663" spans="7:8" x14ac:dyDescent="0.3">
      <c r="G663" t="s">
        <v>764</v>
      </c>
      <c r="H663">
        <v>1</v>
      </c>
    </row>
    <row r="664" spans="7:8" x14ac:dyDescent="0.3">
      <c r="G664" t="s">
        <v>765</v>
      </c>
      <c r="H664" t="s">
        <v>33</v>
      </c>
    </row>
    <row r="665" spans="7:8" x14ac:dyDescent="0.3">
      <c r="G665" t="s">
        <v>766</v>
      </c>
      <c r="H665" t="s">
        <v>23</v>
      </c>
    </row>
    <row r="666" spans="7:8" x14ac:dyDescent="0.3">
      <c r="G666" t="s">
        <v>767</v>
      </c>
      <c r="H666">
        <v>1</v>
      </c>
    </row>
    <row r="667" spans="7:8" x14ac:dyDescent="0.3">
      <c r="G667" t="s">
        <v>768</v>
      </c>
    </row>
    <row r="668" spans="7:8" x14ac:dyDescent="0.3">
      <c r="G668" t="s">
        <v>769</v>
      </c>
    </row>
    <row r="669" spans="7:8" x14ac:dyDescent="0.3">
      <c r="G669" t="s">
        <v>770</v>
      </c>
      <c r="H669" t="s">
        <v>23</v>
      </c>
    </row>
    <row r="670" spans="7:8" x14ac:dyDescent="0.3">
      <c r="G670" t="s">
        <v>771</v>
      </c>
      <c r="H670" t="s">
        <v>772</v>
      </c>
    </row>
    <row r="671" spans="7:8" x14ac:dyDescent="0.3">
      <c r="G671" t="s">
        <v>773</v>
      </c>
      <c r="H671" t="s">
        <v>96</v>
      </c>
    </row>
    <row r="672" spans="7:8" x14ac:dyDescent="0.3">
      <c r="G672" t="s">
        <v>774</v>
      </c>
      <c r="H672" t="s">
        <v>775</v>
      </c>
    </row>
    <row r="673" spans="7:8" x14ac:dyDescent="0.3">
      <c r="G673" t="s">
        <v>776</v>
      </c>
      <c r="H673">
        <v>0</v>
      </c>
    </row>
    <row r="674" spans="7:8" x14ac:dyDescent="0.3">
      <c r="G674" t="s">
        <v>777</v>
      </c>
      <c r="H674">
        <v>0</v>
      </c>
    </row>
    <row r="675" spans="7:8" x14ac:dyDescent="0.3">
      <c r="G675" t="s">
        <v>778</v>
      </c>
      <c r="H675" t="s">
        <v>779</v>
      </c>
    </row>
  </sheetData>
  <mergeCells count="1">
    <mergeCell ref="G2:H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mariadb_메모리계산기</dc:title>
  <dc:creator>NULL</dc:creator>
  <cp:lastModifiedBy>PC0092</cp:lastModifiedBy>
  <dcterms:created xsi:type="dcterms:W3CDTF">2021-05-03T06:21:40Z</dcterms:created>
  <dcterms:modified xsi:type="dcterms:W3CDTF">2021-05-03T08:39:38Z</dcterms:modified>
</cp:coreProperties>
</file>